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saveExternalLinkValues="0" updateLinks="never" codeName="DieseArbeitsmappe" defaultThemeVersion="124226"/>
  <bookViews>
    <workbookView showSheetTabs="0" xWindow="0" yWindow="0" windowWidth="17400" windowHeight="12450" tabRatio="312"/>
  </bookViews>
  <sheets>
    <sheet name="Bestellschein_Dataport" sheetId="7" r:id="rId1"/>
    <sheet name="Daten" sheetId="10" r:id="rId2"/>
    <sheet name="Generator" sheetId="11" r:id="rId3"/>
  </sheets>
  <definedNames>
    <definedName name="_xlnm._FilterDatabase" localSheetId="0" hidden="1">Bestellschein_Dataport!$B$1:$O$53</definedName>
  </definedNames>
  <calcPr calcId="152511"/>
</workbook>
</file>

<file path=xl/calcChain.xml><?xml version="1.0" encoding="utf-8"?>
<calcChain xmlns="http://schemas.openxmlformats.org/spreadsheetml/2006/main">
  <c r="B4" i="11" l="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3" i="11"/>
  <c r="C3" i="11" l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R2" i="7" l="1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</calcChain>
</file>

<file path=xl/comments1.xml><?xml version="1.0" encoding="utf-8"?>
<comments xmlns="http://schemas.openxmlformats.org/spreadsheetml/2006/main">
  <authors>
    <author>Autor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Maßnahmenkürzel (Land-Kundenkürzel, Bsp.: LSH-LLUR) und einer fortlaufenden Zahl</t>
        </r>
      </text>
    </comment>
  </commentList>
</comments>
</file>

<file path=xl/sharedStrings.xml><?xml version="1.0" encoding="utf-8"?>
<sst xmlns="http://schemas.openxmlformats.org/spreadsheetml/2006/main" count="100" uniqueCount="100">
  <si>
    <t>PLZ</t>
  </si>
  <si>
    <t>Gebäude</t>
  </si>
  <si>
    <t>Ansprechpartner</t>
  </si>
  <si>
    <t>Telefonnummer</t>
  </si>
  <si>
    <t>Ort</t>
  </si>
  <si>
    <t>Etage</t>
  </si>
  <si>
    <t>Bemerkungen</t>
  </si>
  <si>
    <t>Strasse / Hausnummer</t>
  </si>
  <si>
    <t>Behörde / Firma</t>
  </si>
  <si>
    <t>Zugang zum
Stellplatz
(Treppen / Rampe / Lift  etc.)</t>
  </si>
  <si>
    <t>Debitorennummer/ Kundennummer</t>
  </si>
  <si>
    <t>Raum-Nr.</t>
  </si>
  <si>
    <t>Ja</t>
  </si>
  <si>
    <t>Nein</t>
  </si>
  <si>
    <t>S/ W- GK 1</t>
  </si>
  <si>
    <t>S/ W- GK 2</t>
  </si>
  <si>
    <t>S/ W- GK 3</t>
  </si>
  <si>
    <t>S/ W- GK 4</t>
  </si>
  <si>
    <t>S/ W- GK 5</t>
  </si>
  <si>
    <t>Farb- GK 1</t>
  </si>
  <si>
    <t>Farb- GK 2</t>
  </si>
  <si>
    <t>Farb- GK 3</t>
  </si>
  <si>
    <t>Farb- GK 4</t>
  </si>
  <si>
    <t>Farb- GK 5</t>
  </si>
  <si>
    <t>MP C8002SP</t>
  </si>
  <si>
    <t>MP C6003SP</t>
  </si>
  <si>
    <t>MP C4503SP</t>
  </si>
  <si>
    <t>MP C3503SP</t>
  </si>
  <si>
    <t>MP C305SPF</t>
  </si>
  <si>
    <t>MP 9002SP</t>
  </si>
  <si>
    <t>MP 7502SP</t>
  </si>
  <si>
    <t>MP 6054SP</t>
  </si>
  <si>
    <t>MP 3554SP</t>
  </si>
  <si>
    <t>MP 301SPF</t>
  </si>
  <si>
    <t>lfd. Nr.</t>
  </si>
  <si>
    <t>Beispiel</t>
  </si>
  <si>
    <t>Dataport</t>
  </si>
  <si>
    <t>Altenholzer Str. 10</t>
  </si>
  <si>
    <t>Altenholz</t>
  </si>
  <si>
    <t>1. OG</t>
  </si>
  <si>
    <t>101</t>
  </si>
  <si>
    <t>Max Mustermann</t>
  </si>
  <si>
    <t>0431 1234 56789</t>
  </si>
  <si>
    <t>wird von Dataport ausgefüllt:</t>
  </si>
  <si>
    <t>Changenummer</t>
  </si>
  <si>
    <t>Sticker dataport (Inv.-Nr.)</t>
  </si>
  <si>
    <t>Sticker Support dataport Hamburg basis</t>
  </si>
  <si>
    <t>Sticker Support dataport Hamburg non-basis</t>
  </si>
  <si>
    <t>Sticker Support dataport Hamburg Schulen</t>
  </si>
  <si>
    <t>Sticker Support dataport Bremen basis</t>
  </si>
  <si>
    <t>Sticker Support dataport Bremen non-basis</t>
  </si>
  <si>
    <t>Sticker Support dataport Schleswig Holstein</t>
  </si>
  <si>
    <t>Sticker Support dataport Sachsen Anhalt</t>
  </si>
  <si>
    <t>HH Basis - 914011 &amp; 914010</t>
  </si>
  <si>
    <t>HH Non-Basis - 914012 &amp; 914010</t>
  </si>
  <si>
    <t>HH Schul - 914013 &amp; 914010</t>
  </si>
  <si>
    <t>HB Basis - 914014 &amp; 914010</t>
  </si>
  <si>
    <t>SH - 914016 &amp; 914010</t>
  </si>
  <si>
    <t>ST - 914017 &amp; 914010</t>
  </si>
  <si>
    <t>HB Non-Basis - 914015 &amp; 914010</t>
  </si>
  <si>
    <t>QS</t>
  </si>
  <si>
    <t>Bestellschein</t>
  </si>
  <si>
    <t>Hauptgerätename</t>
  </si>
  <si>
    <t>Bemerkung</t>
  </si>
  <si>
    <t>Masterchange</t>
  </si>
  <si>
    <t>verbindlicher Lieferzeitraum als Kalenderwoche</t>
  </si>
  <si>
    <t>Seriennummer</t>
  </si>
  <si>
    <t>E123B123456</t>
  </si>
  <si>
    <t>LAN-Dose
(optional)</t>
  </si>
  <si>
    <t>unverbindlicher Wunschtermin Änderung</t>
  </si>
  <si>
    <t>Change Kurzbeschreibung</t>
  </si>
  <si>
    <t>Task Arbeitsinformationen und Change Hinweise</t>
  </si>
  <si>
    <t>Change Beziehung</t>
  </si>
  <si>
    <t>FHB: RICOH Außerbetriebnahme</t>
  </si>
  <si>
    <t>FHB: RICOH Inbetriebnahme Optionen</t>
  </si>
  <si>
    <t>FHB: RICOH Netz Inbetriebnahme</t>
  </si>
  <si>
    <t>FHB: RICOH Außerbetriebnahme Komponente/Zubehör</t>
  </si>
  <si>
    <t>FHB: RICOH Inbetriebnahme Komponente/Zubehör</t>
  </si>
  <si>
    <t>FHB: RICOH Außerbetriebnahme Optionen</t>
  </si>
  <si>
    <t>FHB: RICOH sonstige Aufträge</t>
  </si>
  <si>
    <t>FHB: RICOH Außerbetriebnahme (ohne Netzwerk)</t>
  </si>
  <si>
    <t>LSH: RICOH Netz Inbetriebnahme</t>
  </si>
  <si>
    <t>LSH: RICOH Inbetriebnahme Komponente/Zubehör</t>
  </si>
  <si>
    <t>LSH: RICOH Inbetriebnahme Optionen</t>
  </si>
  <si>
    <t>LSH: RICOH Außerbetriebnahme</t>
  </si>
  <si>
    <t>LSH: RICOH sonstige Aufträge</t>
  </si>
  <si>
    <t>LSH: RICOH Außerbetriebnahme (ohne Netzwerk)</t>
  </si>
  <si>
    <t>LSH: RICOH Außerbetriebnahme Komponente/Zubehör</t>
  </si>
  <si>
    <t>LSH: RICOH Außerbetriebnahme Optionen</t>
  </si>
  <si>
    <t>FHH: RICOH Inbetriebnahme Optionen</t>
  </si>
  <si>
    <t>FHH: RICOH Netz Inbetriebnahme</t>
  </si>
  <si>
    <t>FHH: RICOH Inbetriebnahme Komponente/Zubehör</t>
  </si>
  <si>
    <t>FHH: RICOH Außerbetriebnahme</t>
  </si>
  <si>
    <t>FHH: RICOH Außerbetriebnahme Komponente/Zubehör</t>
  </si>
  <si>
    <t>FHH: RICOH Außerbetriebnahme (ohne Netzwerk)</t>
  </si>
  <si>
    <t>FHH: RICOH Außerbetriebnahme Optionen</t>
  </si>
  <si>
    <t>FHH: RICOH sonstige Aufträge</t>
  </si>
  <si>
    <t>Nachbestellung / Änderung</t>
  </si>
  <si>
    <t>LCIT RT4010
Finisher SR4130
OCR Unit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</si>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</sst>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D\-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504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0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2" borderId="2" applyNumberFormat="0" applyFont="0" applyAlignment="0" applyProtection="0"/>
    <xf numFmtId="0" fontId="5" fillId="0" borderId="0"/>
    <xf numFmtId="0" fontId="5" fillId="0" borderId="0"/>
    <xf numFmtId="0" fontId="5" fillId="0" borderId="0">
      <protection locked="0"/>
    </xf>
    <xf numFmtId="0" fontId="8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protection locked="0"/>
    </xf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protection locked="0"/>
    </xf>
    <xf numFmtId="0" fontId="1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4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14" fontId="4" fillId="0" borderId="3" xfId="0" applyNumberFormat="1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 applyProtection="1">
      <alignment vertical="top" wrapText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14" fontId="11" fillId="0" borderId="4" xfId="0" applyNumberFormat="1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14" fontId="11" fillId="0" borderId="4" xfId="0" applyNumberFormat="1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11" fillId="4" borderId="5" xfId="0" applyFont="1" applyFill="1" applyBorder="1" applyAlignment="1" applyProtection="1">
      <alignment vertical="top" wrapText="1"/>
    </xf>
    <xf numFmtId="0" fontId="4" fillId="4" borderId="0" xfId="0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12" applyFill="1" applyAlignment="1" applyProtection="1">
      <alignment horizontal="center" vertical="center" wrapText="1"/>
      <protection locked="0"/>
    </xf>
    <xf numFmtId="0" fontId="14" fillId="0" borderId="0" xfId="12" applyAlignment="1">
      <alignment horizontal="center" vertical="center"/>
    </xf>
    <xf numFmtId="0" fontId="0" fillId="6" borderId="0" xfId="0" applyFill="1"/>
    <xf numFmtId="0" fontId="0" fillId="0" borderId="0" xfId="0" applyAlignment="1">
      <alignment wrapText="1"/>
    </xf>
    <xf numFmtId="0" fontId="2" fillId="0" borderId="0" xfId="0" applyFont="1"/>
    <xf numFmtId="0" fontId="15" fillId="7" borderId="0" xfId="0" applyFont="1" applyFill="1"/>
    <xf numFmtId="0" fontId="14" fillId="0" borderId="0" xfId="12" applyFill="1" applyAlignment="1" applyProtection="1">
      <alignment wrapText="1"/>
      <protection locked="0"/>
    </xf>
    <xf numFmtId="0" fontId="17" fillId="0" borderId="0" xfId="0" applyFont="1"/>
    <xf numFmtId="0" fontId="4" fillId="0" borderId="4" xfId="0" applyNumberFormat="1" applyFont="1" applyFill="1" applyBorder="1" applyAlignment="1" applyProtection="1">
      <alignment vertical="top" wrapText="1"/>
      <protection locked="0"/>
    </xf>
    <xf numFmtId="0" fontId="2" fillId="8" borderId="0" xfId="0" applyFont="1" applyFill="1"/>
    <xf numFmtId="0" fontId="0" fillId="8" borderId="0" xfId="0" applyFill="1"/>
    <xf numFmtId="0" fontId="2" fillId="0" borderId="3" xfId="0" applyFont="1" applyFill="1" applyBorder="1" applyAlignment="1" applyProtection="1">
      <alignment horizontal="left" vertical="top" wrapText="1"/>
      <protection locked="0"/>
    </xf>
    <xf numFmtId="164" fontId="11" fillId="0" borderId="4" xfId="0" applyNumberFormat="1" applyFont="1" applyFill="1" applyBorder="1" applyAlignment="1" applyProtection="1">
      <alignment vertical="top" wrapText="1"/>
    </xf>
    <xf numFmtId="164" fontId="4" fillId="0" borderId="3" xfId="0" applyNumberFormat="1" applyFont="1" applyFill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Protection="1">
      <protection locked="0"/>
    </xf>
    <xf numFmtId="49" fontId="11" fillId="0" borderId="4" xfId="0" applyNumberFormat="1" applyFont="1" applyFill="1" applyBorder="1" applyAlignment="1" applyProtection="1">
      <alignment horizontal="center" vertical="top" wrapText="1"/>
    </xf>
    <xf numFmtId="49" fontId="11" fillId="0" borderId="4" xfId="0" applyNumberFormat="1" applyFont="1" applyFill="1" applyBorder="1" applyAlignment="1" applyProtection="1">
      <alignment vertical="top" wrapText="1"/>
    </xf>
    <xf numFmtId="49" fontId="4" fillId="0" borderId="3" xfId="0" applyNumberFormat="1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0" fontId="13" fillId="10" borderId="1" xfId="0" applyFont="1" applyFill="1" applyBorder="1" applyAlignment="1" applyProtection="1">
      <alignment horizontal="center" vertical="center" wrapText="1"/>
      <protection locked="0"/>
    </xf>
    <xf numFmtId="164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9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</cellXfs>
  <cellStyles count="30">
    <cellStyle name="Euro" xfId="1"/>
    <cellStyle name="Euro 2" xfId="2"/>
    <cellStyle name="Euro 2 2" xfId="22"/>
    <cellStyle name="Euro 2 3" xfId="14"/>
    <cellStyle name="Euro 3" xfId="3"/>
    <cellStyle name="Euro 3 2" xfId="23"/>
    <cellStyle name="Euro 3 3" xfId="15"/>
    <cellStyle name="Hyperlink 2" xfId="4"/>
    <cellStyle name="Komma 2" xfId="5"/>
    <cellStyle name="Komma 2 2" xfId="24"/>
    <cellStyle name="Komma 2 3" xfId="16"/>
    <cellStyle name="Link" xfId="12" builtinId="8"/>
    <cellStyle name="Notiz 2" xfId="6"/>
    <cellStyle name="Standard" xfId="0" builtinId="0"/>
    <cellStyle name="Standard 2" xfId="7"/>
    <cellStyle name="Standard 2 2" xfId="25"/>
    <cellStyle name="Standard 2 3" xfId="17"/>
    <cellStyle name="Standard 3" xfId="8"/>
    <cellStyle name="Standard 3 2" xfId="9"/>
    <cellStyle name="Standard 3 2 2" xfId="27"/>
    <cellStyle name="Standard 3 2 3" xfId="19"/>
    <cellStyle name="Standard 3 3" xfId="26"/>
    <cellStyle name="Standard 3 4" xfId="18"/>
    <cellStyle name="Standard 4" xfId="10"/>
    <cellStyle name="Standard 4 2" xfId="28"/>
    <cellStyle name="Standard 4 3" xfId="20"/>
    <cellStyle name="Standard 5" xfId="13"/>
    <cellStyle name="Währung 2" xfId="11"/>
    <cellStyle name="Währung 2 2" xfId="29"/>
    <cellStyle name="Währung 2 3" xfId="2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16556" name="AutoShape 1"/>
        <xdr:cNvSpPr>
          <a:spLocks/>
        </xdr:cNvSpPr>
      </xdr:nvSpPr>
      <xdr:spPr bwMode="auto">
        <a:xfrm>
          <a:off x="17583150" y="762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16557" name="AutoShape 2"/>
        <xdr:cNvSpPr>
          <a:spLocks/>
        </xdr:cNvSpPr>
      </xdr:nvSpPr>
      <xdr:spPr bwMode="auto">
        <a:xfrm>
          <a:off x="17583150" y="762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16558" name="AutoShape 3"/>
        <xdr:cNvSpPr>
          <a:spLocks/>
        </xdr:cNvSpPr>
      </xdr:nvSpPr>
      <xdr:spPr bwMode="auto">
        <a:xfrm>
          <a:off x="17583150" y="762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16559" name="AutoShape 4"/>
        <xdr:cNvSpPr>
          <a:spLocks/>
        </xdr:cNvSpPr>
      </xdr:nvSpPr>
      <xdr:spPr bwMode="auto">
        <a:xfrm>
          <a:off x="17583150" y="762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Zeros="0" tabSelected="1" zoomScale="85" zoomScaleNormal="85" workbookViewId="0">
      <pane xSplit="1" ySplit="1" topLeftCell="D2" activePane="bottomRight" state="frozen"/>
      <selection pane="topRight" activeCell="B1" sqref="B1"/>
      <selection pane="bottomLeft" activeCell="A5" sqref="A5"/>
      <selection pane="bottomRight" activeCell="Q3" sqref="Q3"/>
    </sheetView>
  </sheetViews>
  <sheetFormatPr baseColWidth="10" defaultColWidth="45.7109375" defaultRowHeight="28.5" customHeight="1" x14ac:dyDescent="0.2"/>
  <cols>
    <col min="1" max="1" width="8.7109375" style="9" bestFit="1" customWidth="1"/>
    <col min="2" max="2" width="19.28515625" style="12" bestFit="1" customWidth="1"/>
    <col min="3" max="3" width="55.28515625" style="24" customWidth="1"/>
    <col min="4" max="4" width="22.140625" style="8" customWidth="1"/>
    <col min="5" max="5" width="24" style="8" bestFit="1" customWidth="1"/>
    <col min="6" max="6" width="9.28515625" style="45" bestFit="1" customWidth="1"/>
    <col min="7" max="7" width="14.7109375" style="8" customWidth="1"/>
    <col min="8" max="8" width="10.28515625" style="10" bestFit="1" customWidth="1"/>
    <col min="9" max="9" width="6.85546875" style="51" bestFit="1" customWidth="1"/>
    <col min="10" max="10" width="12.28515625" style="51" bestFit="1" customWidth="1"/>
    <col min="11" max="11" width="18.140625" style="8" bestFit="1" customWidth="1"/>
    <col min="12" max="12" width="17.140625" style="51" bestFit="1" customWidth="1"/>
    <col min="13" max="13" width="35.42578125" style="52" bestFit="1" customWidth="1"/>
    <col min="14" max="14" width="22.85546875" style="8" bestFit="1" customWidth="1"/>
    <col min="15" max="15" width="15.28515625" style="8" bestFit="1" customWidth="1"/>
    <col min="16" max="16" width="17" style="8" customWidth="1"/>
    <col min="17" max="17" width="18.140625" style="11" bestFit="1" customWidth="1"/>
    <col min="18" max="18" width="18.140625" style="23" hidden="1" customWidth="1"/>
    <col min="19" max="19" width="22.42578125" style="26" customWidth="1"/>
    <col min="20" max="20" width="19" style="27" bestFit="1" customWidth="1"/>
    <col min="21" max="21" width="9.85546875" style="8" bestFit="1" customWidth="1"/>
    <col min="22" max="22" width="11.5703125" style="8" bestFit="1" customWidth="1"/>
    <col min="23" max="23" width="12.7109375" style="8" bestFit="1" customWidth="1"/>
    <col min="24" max="24" width="10.85546875" style="8" bestFit="1" customWidth="1"/>
    <col min="25" max="25" width="10.42578125" style="8" bestFit="1" customWidth="1"/>
    <col min="26" max="26" width="11.140625" style="8" bestFit="1" customWidth="1"/>
    <col min="27" max="29" width="9.85546875" style="8" bestFit="1" customWidth="1"/>
    <col min="30" max="30" width="16.5703125" style="8" bestFit="1" customWidth="1"/>
    <col min="31" max="16384" width="45.7109375" style="8"/>
  </cols>
  <sheetData>
    <row r="1" spans="1:23" s="2" customFormat="1" ht="65.099999999999994" customHeight="1" thickBot="1" x14ac:dyDescent="0.25">
      <c r="A1" s="57" t="s">
        <v>34</v>
      </c>
      <c r="B1" s="55" t="s">
        <v>66</v>
      </c>
      <c r="C1" s="56" t="s">
        <v>97</v>
      </c>
      <c r="D1" s="58" t="s">
        <v>8</v>
      </c>
      <c r="E1" s="58" t="s">
        <v>7</v>
      </c>
      <c r="F1" s="59" t="s">
        <v>0</v>
      </c>
      <c r="G1" s="58" t="s">
        <v>4</v>
      </c>
      <c r="H1" s="58" t="s">
        <v>1</v>
      </c>
      <c r="I1" s="60" t="s">
        <v>5</v>
      </c>
      <c r="J1" s="60" t="s">
        <v>11</v>
      </c>
      <c r="K1" s="58" t="s">
        <v>2</v>
      </c>
      <c r="L1" s="60" t="s">
        <v>3</v>
      </c>
      <c r="M1" s="61" t="s">
        <v>10</v>
      </c>
      <c r="N1" s="58" t="s">
        <v>9</v>
      </c>
      <c r="O1" s="57" t="s">
        <v>6</v>
      </c>
      <c r="P1" s="57" t="s">
        <v>68</v>
      </c>
      <c r="Q1" s="58" t="s">
        <v>69</v>
      </c>
      <c r="R1" s="62" t="s">
        <v>65</v>
      </c>
      <c r="S1" s="63" t="s">
        <v>43</v>
      </c>
      <c r="T1" s="29" t="s">
        <v>44</v>
      </c>
      <c r="U1" s="30" t="s">
        <v>60</v>
      </c>
      <c r="V1" s="64" t="s">
        <v>99</v>
      </c>
      <c r="W1" s="36"/>
    </row>
    <row r="2" spans="1:23" s="21" customFormat="1" ht="28.5" customHeight="1" thickBot="1" x14ac:dyDescent="0.25">
      <c r="A2" s="16" t="s">
        <v>35</v>
      </c>
      <c r="B2" s="17" t="s">
        <v>67</v>
      </c>
      <c r="C2" s="18" t="s">
        <v>98</v>
      </c>
      <c r="D2" s="16" t="s">
        <v>36</v>
      </c>
      <c r="E2" s="16" t="s">
        <v>37</v>
      </c>
      <c r="F2" s="42">
        <v>24161</v>
      </c>
      <c r="G2" s="16" t="s">
        <v>38</v>
      </c>
      <c r="H2" s="19"/>
      <c r="I2" s="46" t="s">
        <v>39</v>
      </c>
      <c r="J2" s="47" t="s">
        <v>40</v>
      </c>
      <c r="K2" s="16" t="s">
        <v>41</v>
      </c>
      <c r="L2" s="47" t="s">
        <v>42</v>
      </c>
      <c r="M2" s="47">
        <v>123456789</v>
      </c>
      <c r="N2" s="20"/>
      <c r="O2" s="16"/>
      <c r="P2" s="16"/>
      <c r="Q2" s="20">
        <v>43831</v>
      </c>
      <c r="R2" s="38">
        <f>IF(Q2="",,WEEKNUM(Q2,21))</f>
        <v>1</v>
      </c>
      <c r="S2" s="25"/>
      <c r="T2" s="16"/>
    </row>
    <row r="3" spans="1:23" ht="28.5" customHeight="1" thickTop="1" x14ac:dyDescent="0.2">
      <c r="A3" s="13">
        <v>1</v>
      </c>
      <c r="B3" s="65"/>
      <c r="C3" s="5"/>
      <c r="D3" s="13"/>
      <c r="E3" s="13"/>
      <c r="F3" s="43"/>
      <c r="G3" s="13"/>
      <c r="H3" s="41"/>
      <c r="I3" s="53"/>
      <c r="J3" s="48"/>
      <c r="K3" s="48"/>
      <c r="L3" s="50"/>
      <c r="N3" s="15"/>
      <c r="O3" s="13"/>
      <c r="P3" s="13"/>
      <c r="Q3" s="15"/>
      <c r="R3" s="22"/>
      <c r="T3" s="28"/>
    </row>
    <row r="4" spans="1:23" ht="28.5" customHeight="1" x14ac:dyDescent="0.2">
      <c r="A4" s="3">
        <v>2</v>
      </c>
      <c r="B4" s="65"/>
      <c r="C4" s="5"/>
      <c r="D4" s="13"/>
      <c r="E4" s="13"/>
      <c r="F4" s="43"/>
      <c r="G4" s="13"/>
      <c r="H4" s="14"/>
      <c r="I4" s="53"/>
      <c r="J4" s="48"/>
      <c r="K4" s="14"/>
      <c r="L4" s="48"/>
      <c r="M4" s="50"/>
      <c r="N4" s="15"/>
      <c r="O4" s="13"/>
      <c r="P4" s="3"/>
      <c r="Q4" s="15"/>
      <c r="R4" s="22">
        <f t="shared" ref="R4:R52" si="0">IF(Q4="",,WEEKNUM(Q4,21))</f>
        <v>0</v>
      </c>
    </row>
    <row r="5" spans="1:23" ht="28.5" customHeight="1" x14ac:dyDescent="0.2">
      <c r="A5" s="3">
        <v>3</v>
      </c>
      <c r="B5" s="4"/>
      <c r="C5" s="5"/>
      <c r="D5" s="13"/>
      <c r="E5" s="13"/>
      <c r="F5" s="43"/>
      <c r="G5" s="13"/>
      <c r="H5" s="14"/>
      <c r="I5" s="53"/>
      <c r="J5" s="48"/>
      <c r="K5" s="14"/>
      <c r="L5" s="48"/>
      <c r="M5" s="50"/>
      <c r="N5" s="15"/>
      <c r="O5" s="13"/>
      <c r="P5" s="3"/>
      <c r="Q5" s="15"/>
      <c r="R5" s="22">
        <f t="shared" si="0"/>
        <v>0</v>
      </c>
    </row>
    <row r="6" spans="1:23" ht="28.5" customHeight="1" x14ac:dyDescent="0.2">
      <c r="A6" s="3">
        <v>4</v>
      </c>
      <c r="B6" s="4"/>
      <c r="C6" s="5"/>
      <c r="D6" s="13"/>
      <c r="E6" s="3"/>
      <c r="F6" s="44"/>
      <c r="G6" s="3"/>
      <c r="H6" s="6"/>
      <c r="I6" s="54"/>
      <c r="J6" s="50"/>
      <c r="K6" s="14"/>
      <c r="L6" s="48"/>
      <c r="M6" s="50"/>
      <c r="N6" s="7"/>
      <c r="O6" s="3"/>
      <c r="P6" s="3"/>
      <c r="Q6" s="15"/>
      <c r="R6" s="22">
        <f t="shared" si="0"/>
        <v>0</v>
      </c>
      <c r="V6" s="11"/>
    </row>
    <row r="7" spans="1:23" ht="28.5" customHeight="1" x14ac:dyDescent="0.2">
      <c r="A7" s="3">
        <v>5</v>
      </c>
      <c r="B7" s="4"/>
      <c r="C7" s="5"/>
      <c r="D7" s="13"/>
      <c r="E7" s="3"/>
      <c r="F7" s="44"/>
      <c r="G7" s="3"/>
      <c r="H7" s="6"/>
      <c r="I7" s="54"/>
      <c r="J7" s="50"/>
      <c r="K7" s="14"/>
      <c r="L7" s="48"/>
      <c r="M7" s="50"/>
      <c r="N7" s="7"/>
      <c r="O7" s="3"/>
      <c r="P7" s="3"/>
      <c r="Q7" s="15"/>
      <c r="R7" s="22">
        <f t="shared" si="0"/>
        <v>0</v>
      </c>
      <c r="V7" s="11"/>
    </row>
    <row r="8" spans="1:23" ht="28.5" customHeight="1" x14ac:dyDescent="0.2">
      <c r="A8" s="3">
        <v>6</v>
      </c>
      <c r="B8" s="4"/>
      <c r="C8" s="5"/>
      <c r="D8" s="13"/>
      <c r="E8" s="3"/>
      <c r="F8" s="44"/>
      <c r="G8" s="3"/>
      <c r="H8" s="6"/>
      <c r="I8" s="54"/>
      <c r="J8" s="50"/>
      <c r="K8" s="14"/>
      <c r="L8" s="48"/>
      <c r="M8" s="50"/>
      <c r="N8" s="7"/>
      <c r="O8" s="3"/>
      <c r="P8" s="3"/>
      <c r="Q8" s="15"/>
      <c r="R8" s="22">
        <f t="shared" si="0"/>
        <v>0</v>
      </c>
    </row>
    <row r="9" spans="1:23" ht="28.5" customHeight="1" x14ac:dyDescent="0.2">
      <c r="A9" s="3">
        <v>7</v>
      </c>
      <c r="B9" s="4"/>
      <c r="C9" s="5"/>
      <c r="D9" s="13"/>
      <c r="E9" s="3"/>
      <c r="F9" s="44"/>
      <c r="G9" s="3"/>
      <c r="H9" s="6"/>
      <c r="I9" s="54"/>
      <c r="J9" s="50"/>
      <c r="K9" s="14"/>
      <c r="L9" s="48"/>
      <c r="M9" s="50"/>
      <c r="N9" s="7"/>
      <c r="O9" s="3"/>
      <c r="P9" s="3"/>
      <c r="Q9" s="15"/>
      <c r="R9" s="22">
        <f t="shared" si="0"/>
        <v>0</v>
      </c>
    </row>
    <row r="10" spans="1:23" ht="28.5" customHeight="1" x14ac:dyDescent="0.2">
      <c r="A10" s="3">
        <v>8</v>
      </c>
      <c r="B10" s="4"/>
      <c r="C10" s="5"/>
      <c r="D10" s="13"/>
      <c r="E10" s="3"/>
      <c r="F10" s="44"/>
      <c r="G10" s="3"/>
      <c r="H10" s="6"/>
      <c r="I10" s="54"/>
      <c r="J10" s="50"/>
      <c r="K10" s="14"/>
      <c r="L10" s="48"/>
      <c r="M10" s="50"/>
      <c r="N10" s="7"/>
      <c r="O10" s="3"/>
      <c r="P10" s="3"/>
      <c r="Q10" s="15"/>
      <c r="R10" s="22">
        <f t="shared" si="0"/>
        <v>0</v>
      </c>
    </row>
    <row r="11" spans="1:23" ht="28.5" customHeight="1" x14ac:dyDescent="0.2">
      <c r="A11" s="3">
        <v>9</v>
      </c>
      <c r="B11" s="4"/>
      <c r="C11" s="5"/>
      <c r="D11" s="13"/>
      <c r="E11" s="3"/>
      <c r="F11" s="44"/>
      <c r="G11" s="3"/>
      <c r="H11" s="6"/>
      <c r="I11" s="54"/>
      <c r="J11" s="50"/>
      <c r="K11" s="14"/>
      <c r="L11" s="48"/>
      <c r="M11" s="50"/>
      <c r="N11" s="7"/>
      <c r="O11" s="3"/>
      <c r="P11" s="3"/>
      <c r="Q11" s="15"/>
      <c r="R11" s="22">
        <f t="shared" si="0"/>
        <v>0</v>
      </c>
    </row>
    <row r="12" spans="1:23" ht="28.5" customHeight="1" x14ac:dyDescent="0.2">
      <c r="A12" s="3">
        <v>10</v>
      </c>
      <c r="B12" s="4"/>
      <c r="C12" s="5"/>
      <c r="D12" s="13"/>
      <c r="E12" s="3"/>
      <c r="F12" s="44"/>
      <c r="G12" s="3"/>
      <c r="H12" s="6"/>
      <c r="I12" s="54"/>
      <c r="J12" s="50"/>
      <c r="K12" s="14"/>
      <c r="L12" s="48"/>
      <c r="M12" s="50"/>
      <c r="N12" s="7"/>
      <c r="O12" s="3"/>
      <c r="P12" s="3"/>
      <c r="Q12" s="15"/>
      <c r="R12" s="22">
        <f t="shared" si="0"/>
        <v>0</v>
      </c>
    </row>
    <row r="13" spans="1:23" ht="28.5" customHeight="1" x14ac:dyDescent="0.2">
      <c r="A13" s="3">
        <v>11</v>
      </c>
      <c r="B13" s="4"/>
      <c r="C13" s="5"/>
      <c r="D13" s="13"/>
      <c r="E13" s="3"/>
      <c r="F13" s="44"/>
      <c r="G13" s="3"/>
      <c r="H13" s="6"/>
      <c r="I13" s="54"/>
      <c r="J13" s="50"/>
      <c r="K13" s="14"/>
      <c r="L13" s="48"/>
      <c r="M13" s="50"/>
      <c r="N13" s="7"/>
      <c r="O13" s="3"/>
      <c r="P13" s="3"/>
      <c r="Q13" s="15"/>
      <c r="R13" s="22">
        <f t="shared" si="0"/>
        <v>0</v>
      </c>
    </row>
    <row r="14" spans="1:23" ht="28.5" customHeight="1" x14ac:dyDescent="0.2">
      <c r="A14" s="3">
        <v>12</v>
      </c>
      <c r="B14" s="4"/>
      <c r="C14" s="5"/>
      <c r="D14" s="13"/>
      <c r="E14" s="3"/>
      <c r="F14" s="44"/>
      <c r="G14" s="3"/>
      <c r="H14" s="6"/>
      <c r="I14" s="54"/>
      <c r="J14" s="50"/>
      <c r="K14" s="14"/>
      <c r="L14" s="48"/>
      <c r="M14" s="50"/>
      <c r="N14" s="7"/>
      <c r="O14" s="3"/>
      <c r="P14" s="3"/>
      <c r="Q14" s="15"/>
      <c r="R14" s="22">
        <f t="shared" si="0"/>
        <v>0</v>
      </c>
    </row>
    <row r="15" spans="1:23" ht="28.5" customHeight="1" x14ac:dyDescent="0.2">
      <c r="A15" s="3">
        <v>13</v>
      </c>
      <c r="B15" s="4"/>
      <c r="C15" s="5"/>
      <c r="D15" s="13"/>
      <c r="E15" s="3"/>
      <c r="F15" s="44"/>
      <c r="G15" s="3"/>
      <c r="H15" s="6"/>
      <c r="I15" s="54"/>
      <c r="J15" s="50"/>
      <c r="K15" s="14"/>
      <c r="L15" s="48"/>
      <c r="M15" s="50"/>
      <c r="N15" s="7"/>
      <c r="O15" s="3"/>
      <c r="P15" s="3"/>
      <c r="Q15" s="15"/>
      <c r="R15" s="22">
        <f t="shared" si="0"/>
        <v>0</v>
      </c>
    </row>
    <row r="16" spans="1:23" ht="28.5" customHeight="1" x14ac:dyDescent="0.2">
      <c r="A16" s="3">
        <v>14</v>
      </c>
      <c r="B16" s="4"/>
      <c r="C16" s="5"/>
      <c r="D16" s="13"/>
      <c r="E16" s="3"/>
      <c r="F16" s="44"/>
      <c r="G16" s="3"/>
      <c r="H16" s="6"/>
      <c r="I16" s="54"/>
      <c r="J16" s="50"/>
      <c r="K16" s="14"/>
      <c r="L16" s="48"/>
      <c r="M16" s="50"/>
      <c r="N16" s="7"/>
      <c r="O16" s="3"/>
      <c r="P16" s="3"/>
      <c r="Q16" s="15"/>
      <c r="R16" s="22">
        <f t="shared" si="0"/>
        <v>0</v>
      </c>
    </row>
    <row r="17" spans="1:18" ht="28.5" customHeight="1" x14ac:dyDescent="0.2">
      <c r="A17" s="3">
        <v>15</v>
      </c>
      <c r="B17" s="4"/>
      <c r="C17" s="5"/>
      <c r="D17" s="13"/>
      <c r="E17" s="3"/>
      <c r="F17" s="44"/>
      <c r="G17" s="3"/>
      <c r="H17" s="6"/>
      <c r="I17" s="54"/>
      <c r="J17" s="50"/>
      <c r="K17" s="14"/>
      <c r="L17" s="48"/>
      <c r="M17" s="50"/>
      <c r="N17" s="7"/>
      <c r="O17" s="3"/>
      <c r="P17" s="3"/>
      <c r="Q17" s="15"/>
      <c r="R17" s="22">
        <f t="shared" si="0"/>
        <v>0</v>
      </c>
    </row>
    <row r="18" spans="1:18" ht="28.5" customHeight="1" x14ac:dyDescent="0.2">
      <c r="A18" s="3">
        <v>16</v>
      </c>
      <c r="B18" s="4"/>
      <c r="C18" s="5"/>
      <c r="D18" s="3"/>
      <c r="E18" s="3"/>
      <c r="F18" s="44"/>
      <c r="G18" s="3"/>
      <c r="H18" s="6"/>
      <c r="I18" s="54"/>
      <c r="J18" s="50"/>
      <c r="K18" s="3"/>
      <c r="L18" s="50"/>
      <c r="M18" s="50"/>
      <c r="N18" s="7"/>
      <c r="O18" s="3"/>
      <c r="P18" s="3"/>
      <c r="Q18" s="7"/>
      <c r="R18" s="22">
        <f t="shared" si="0"/>
        <v>0</v>
      </c>
    </row>
    <row r="19" spans="1:18" ht="28.5" customHeight="1" x14ac:dyDescent="0.2">
      <c r="A19" s="3">
        <v>17</v>
      </c>
      <c r="B19" s="4"/>
      <c r="C19" s="5"/>
      <c r="D19" s="3"/>
      <c r="E19" s="3"/>
      <c r="F19" s="44"/>
      <c r="G19" s="3"/>
      <c r="H19" s="6"/>
      <c r="I19" s="54"/>
      <c r="J19" s="50"/>
      <c r="K19" s="3"/>
      <c r="L19" s="50"/>
      <c r="M19" s="50"/>
      <c r="N19" s="7"/>
      <c r="O19" s="3"/>
      <c r="P19" s="3"/>
      <c r="Q19" s="7"/>
      <c r="R19" s="22">
        <f t="shared" si="0"/>
        <v>0</v>
      </c>
    </row>
    <row r="20" spans="1:18" ht="28.5" customHeight="1" x14ac:dyDescent="0.2">
      <c r="A20" s="3">
        <v>18</v>
      </c>
      <c r="B20" s="4"/>
      <c r="C20" s="5"/>
      <c r="D20" s="3"/>
      <c r="E20" s="3"/>
      <c r="F20" s="44"/>
      <c r="G20" s="3"/>
      <c r="H20" s="6"/>
      <c r="I20" s="54"/>
      <c r="J20" s="50"/>
      <c r="K20" s="3"/>
      <c r="L20" s="50"/>
      <c r="M20" s="50"/>
      <c r="N20" s="7"/>
      <c r="O20" s="3"/>
      <c r="P20" s="3"/>
      <c r="Q20" s="7"/>
      <c r="R20" s="22">
        <f t="shared" si="0"/>
        <v>0</v>
      </c>
    </row>
    <row r="21" spans="1:18" ht="28.5" customHeight="1" x14ac:dyDescent="0.2">
      <c r="A21" s="3">
        <v>19</v>
      </c>
      <c r="B21" s="4"/>
      <c r="C21" s="5"/>
      <c r="D21" s="3"/>
      <c r="E21" s="3"/>
      <c r="F21" s="44"/>
      <c r="G21" s="3"/>
      <c r="H21" s="6"/>
      <c r="I21" s="54"/>
      <c r="J21" s="50"/>
      <c r="K21" s="3"/>
      <c r="L21" s="50"/>
      <c r="M21" s="50"/>
      <c r="N21" s="7"/>
      <c r="O21" s="3"/>
      <c r="P21" s="3"/>
      <c r="Q21" s="7"/>
      <c r="R21" s="22">
        <f t="shared" si="0"/>
        <v>0</v>
      </c>
    </row>
    <row r="22" spans="1:18" ht="28.5" customHeight="1" x14ac:dyDescent="0.2">
      <c r="A22" s="3">
        <v>20</v>
      </c>
      <c r="B22" s="4"/>
      <c r="C22" s="5"/>
      <c r="D22" s="3"/>
      <c r="E22" s="3"/>
      <c r="F22" s="44"/>
      <c r="G22" s="3"/>
      <c r="H22" s="6"/>
      <c r="I22" s="54"/>
      <c r="J22" s="50"/>
      <c r="K22" s="3"/>
      <c r="L22" s="50"/>
      <c r="M22" s="50"/>
      <c r="N22" s="7"/>
      <c r="O22" s="3"/>
      <c r="P22" s="3"/>
      <c r="Q22" s="7"/>
      <c r="R22" s="22">
        <f t="shared" si="0"/>
        <v>0</v>
      </c>
    </row>
    <row r="23" spans="1:18" ht="28.5" customHeight="1" x14ac:dyDescent="0.2">
      <c r="A23" s="3">
        <v>21</v>
      </c>
      <c r="B23" s="4"/>
      <c r="C23" s="5"/>
      <c r="D23" s="3"/>
      <c r="E23" s="3"/>
      <c r="F23" s="44"/>
      <c r="G23" s="3"/>
      <c r="H23" s="6"/>
      <c r="I23" s="54"/>
      <c r="J23" s="50"/>
      <c r="K23" s="3"/>
      <c r="L23" s="50"/>
      <c r="M23" s="50"/>
      <c r="N23" s="7"/>
      <c r="O23" s="3"/>
      <c r="P23" s="3"/>
      <c r="Q23" s="7"/>
      <c r="R23" s="22">
        <f t="shared" si="0"/>
        <v>0</v>
      </c>
    </row>
    <row r="24" spans="1:18" ht="28.5" customHeight="1" x14ac:dyDescent="0.2">
      <c r="A24" s="3">
        <v>22</v>
      </c>
      <c r="B24" s="4"/>
      <c r="C24" s="5"/>
      <c r="D24" s="3"/>
      <c r="E24" s="3"/>
      <c r="F24" s="44"/>
      <c r="G24" s="3"/>
      <c r="H24" s="6"/>
      <c r="I24" s="54"/>
      <c r="J24" s="50"/>
      <c r="K24" s="3"/>
      <c r="L24" s="50"/>
      <c r="M24" s="50"/>
      <c r="N24" s="7"/>
      <c r="O24" s="3"/>
      <c r="P24" s="3"/>
      <c r="Q24" s="7"/>
      <c r="R24" s="22">
        <f t="shared" si="0"/>
        <v>0</v>
      </c>
    </row>
    <row r="25" spans="1:18" ht="28.5" customHeight="1" x14ac:dyDescent="0.2">
      <c r="A25" s="3">
        <v>23</v>
      </c>
      <c r="B25" s="4"/>
      <c r="C25" s="5"/>
      <c r="D25" s="3"/>
      <c r="E25" s="3"/>
      <c r="F25" s="44"/>
      <c r="G25" s="3"/>
      <c r="H25" s="6"/>
      <c r="I25" s="54"/>
      <c r="J25" s="50"/>
      <c r="K25" s="3"/>
      <c r="L25" s="50"/>
      <c r="M25" s="50"/>
      <c r="N25" s="7"/>
      <c r="O25" s="3"/>
      <c r="P25" s="3"/>
      <c r="Q25" s="7"/>
      <c r="R25" s="22">
        <f t="shared" si="0"/>
        <v>0</v>
      </c>
    </row>
    <row r="26" spans="1:18" ht="28.5" customHeight="1" x14ac:dyDescent="0.2">
      <c r="A26" s="3">
        <v>24</v>
      </c>
      <c r="B26" s="4"/>
      <c r="C26" s="5"/>
      <c r="D26" s="3"/>
      <c r="E26" s="3"/>
      <c r="F26" s="44"/>
      <c r="G26" s="3"/>
      <c r="H26" s="6"/>
      <c r="I26" s="54"/>
      <c r="J26" s="50"/>
      <c r="K26" s="3"/>
      <c r="L26" s="50"/>
      <c r="M26" s="50"/>
      <c r="N26" s="7"/>
      <c r="O26" s="3"/>
      <c r="P26" s="3"/>
      <c r="Q26" s="7"/>
      <c r="R26" s="22">
        <f t="shared" si="0"/>
        <v>0</v>
      </c>
    </row>
    <row r="27" spans="1:18" ht="28.5" customHeight="1" x14ac:dyDescent="0.2">
      <c r="A27" s="3">
        <v>25</v>
      </c>
      <c r="B27" s="4"/>
      <c r="C27" s="5"/>
      <c r="D27" s="3"/>
      <c r="E27" s="3"/>
      <c r="F27" s="44"/>
      <c r="G27" s="3"/>
      <c r="H27" s="6"/>
      <c r="I27" s="54"/>
      <c r="J27" s="50"/>
      <c r="K27" s="3"/>
      <c r="L27" s="50"/>
      <c r="M27" s="50"/>
      <c r="N27" s="7"/>
      <c r="O27" s="3"/>
      <c r="P27" s="3"/>
      <c r="Q27" s="7"/>
      <c r="R27" s="22">
        <f t="shared" si="0"/>
        <v>0</v>
      </c>
    </row>
    <row r="28" spans="1:18" ht="28.5" customHeight="1" x14ac:dyDescent="0.2">
      <c r="A28" s="3">
        <v>26</v>
      </c>
      <c r="B28" s="4"/>
      <c r="C28" s="5"/>
      <c r="D28" s="3"/>
      <c r="E28" s="3"/>
      <c r="F28" s="44"/>
      <c r="G28" s="3"/>
      <c r="H28" s="6"/>
      <c r="I28" s="54"/>
      <c r="J28" s="50"/>
      <c r="K28" s="3"/>
      <c r="L28" s="50"/>
      <c r="M28" s="50"/>
      <c r="N28" s="7"/>
      <c r="O28" s="3"/>
      <c r="P28" s="3"/>
      <c r="Q28" s="7"/>
      <c r="R28" s="22">
        <f t="shared" si="0"/>
        <v>0</v>
      </c>
    </row>
    <row r="29" spans="1:18" ht="28.5" customHeight="1" x14ac:dyDescent="0.2">
      <c r="A29" s="3">
        <v>27</v>
      </c>
      <c r="B29" s="4"/>
      <c r="C29" s="5"/>
      <c r="D29" s="3"/>
      <c r="E29" s="3"/>
      <c r="F29" s="44"/>
      <c r="G29" s="3"/>
      <c r="H29" s="6"/>
      <c r="I29" s="54"/>
      <c r="J29" s="50"/>
      <c r="K29" s="3"/>
      <c r="L29" s="50"/>
      <c r="M29" s="50"/>
      <c r="N29" s="7"/>
      <c r="O29" s="3"/>
      <c r="P29" s="3"/>
      <c r="Q29" s="7"/>
      <c r="R29" s="22">
        <f t="shared" si="0"/>
        <v>0</v>
      </c>
    </row>
    <row r="30" spans="1:18" ht="28.5" customHeight="1" x14ac:dyDescent="0.2">
      <c r="A30" s="3">
        <v>28</v>
      </c>
      <c r="B30" s="4"/>
      <c r="C30" s="5"/>
      <c r="D30" s="3"/>
      <c r="E30" s="3"/>
      <c r="F30" s="44"/>
      <c r="G30" s="3"/>
      <c r="H30" s="6"/>
      <c r="I30" s="54"/>
      <c r="J30" s="50"/>
      <c r="K30" s="3"/>
      <c r="L30" s="50"/>
      <c r="M30" s="50"/>
      <c r="N30" s="7"/>
      <c r="O30" s="3"/>
      <c r="P30" s="3"/>
      <c r="Q30" s="7"/>
      <c r="R30" s="22">
        <f t="shared" si="0"/>
        <v>0</v>
      </c>
    </row>
    <row r="31" spans="1:18" ht="28.5" customHeight="1" x14ac:dyDescent="0.2">
      <c r="A31" s="3">
        <v>29</v>
      </c>
      <c r="B31" s="4"/>
      <c r="C31" s="5"/>
      <c r="D31" s="3"/>
      <c r="E31" s="3"/>
      <c r="F31" s="44"/>
      <c r="G31" s="3"/>
      <c r="H31" s="6"/>
      <c r="I31" s="54"/>
      <c r="J31" s="50"/>
      <c r="K31" s="3"/>
      <c r="L31" s="50"/>
      <c r="M31" s="50"/>
      <c r="N31" s="7"/>
      <c r="O31" s="3"/>
      <c r="P31" s="3"/>
      <c r="Q31" s="7"/>
      <c r="R31" s="22">
        <f t="shared" si="0"/>
        <v>0</v>
      </c>
    </row>
    <row r="32" spans="1:18" ht="28.5" customHeight="1" x14ac:dyDescent="0.2">
      <c r="A32" s="3">
        <v>30</v>
      </c>
      <c r="B32" s="4"/>
      <c r="C32" s="5"/>
      <c r="D32" s="3"/>
      <c r="E32" s="3"/>
      <c r="F32" s="44"/>
      <c r="G32" s="3"/>
      <c r="H32" s="6"/>
      <c r="I32" s="54"/>
      <c r="J32" s="50"/>
      <c r="K32" s="3"/>
      <c r="L32" s="50"/>
      <c r="M32" s="50"/>
      <c r="N32" s="7"/>
      <c r="O32" s="3"/>
      <c r="P32" s="3"/>
      <c r="Q32" s="7"/>
      <c r="R32" s="22">
        <f t="shared" si="0"/>
        <v>0</v>
      </c>
    </row>
    <row r="33" spans="1:18" ht="28.5" customHeight="1" x14ac:dyDescent="0.2">
      <c r="A33" s="3">
        <v>31</v>
      </c>
      <c r="B33" s="4"/>
      <c r="C33" s="5"/>
      <c r="D33" s="3"/>
      <c r="E33" s="3"/>
      <c r="F33" s="44"/>
      <c r="G33" s="3"/>
      <c r="H33" s="6"/>
      <c r="I33" s="54"/>
      <c r="J33" s="50"/>
      <c r="K33" s="3"/>
      <c r="L33" s="50"/>
      <c r="M33" s="50"/>
      <c r="N33" s="7"/>
      <c r="O33" s="3"/>
      <c r="P33" s="3"/>
      <c r="Q33" s="7"/>
      <c r="R33" s="22">
        <f t="shared" si="0"/>
        <v>0</v>
      </c>
    </row>
    <row r="34" spans="1:18" ht="28.5" customHeight="1" x14ac:dyDescent="0.2">
      <c r="A34" s="3">
        <v>32</v>
      </c>
      <c r="B34" s="4"/>
      <c r="C34" s="5"/>
      <c r="D34" s="3"/>
      <c r="E34" s="3"/>
      <c r="F34" s="44"/>
      <c r="G34" s="3"/>
      <c r="H34" s="6"/>
      <c r="I34" s="54"/>
      <c r="J34" s="50"/>
      <c r="K34" s="3"/>
      <c r="L34" s="50"/>
      <c r="M34" s="50"/>
      <c r="N34" s="7"/>
      <c r="O34" s="3"/>
      <c r="P34" s="3"/>
      <c r="Q34" s="7"/>
      <c r="R34" s="22">
        <f t="shared" si="0"/>
        <v>0</v>
      </c>
    </row>
    <row r="35" spans="1:18" ht="28.5" customHeight="1" x14ac:dyDescent="0.2">
      <c r="A35" s="3">
        <v>33</v>
      </c>
      <c r="B35" s="4"/>
      <c r="C35" s="5"/>
      <c r="D35" s="3"/>
      <c r="E35" s="3"/>
      <c r="F35" s="44"/>
      <c r="G35" s="3"/>
      <c r="H35" s="6"/>
      <c r="I35" s="54"/>
      <c r="J35" s="50"/>
      <c r="K35" s="3"/>
      <c r="L35" s="50"/>
      <c r="M35" s="50"/>
      <c r="N35" s="7"/>
      <c r="O35" s="3"/>
      <c r="P35" s="3"/>
      <c r="Q35" s="7"/>
      <c r="R35" s="22">
        <f t="shared" si="0"/>
        <v>0</v>
      </c>
    </row>
    <row r="36" spans="1:18" ht="28.5" customHeight="1" x14ac:dyDescent="0.2">
      <c r="A36" s="3">
        <v>34</v>
      </c>
      <c r="B36" s="4"/>
      <c r="C36" s="5"/>
      <c r="D36" s="3"/>
      <c r="E36" s="3"/>
      <c r="F36" s="44"/>
      <c r="G36" s="3"/>
      <c r="H36" s="6"/>
      <c r="I36" s="54"/>
      <c r="J36" s="50"/>
      <c r="K36" s="3"/>
      <c r="L36" s="50"/>
      <c r="M36" s="50"/>
      <c r="N36" s="7"/>
      <c r="O36" s="3"/>
      <c r="P36" s="3"/>
      <c r="Q36" s="7"/>
      <c r="R36" s="22">
        <f t="shared" si="0"/>
        <v>0</v>
      </c>
    </row>
    <row r="37" spans="1:18" ht="28.5" customHeight="1" x14ac:dyDescent="0.2">
      <c r="A37" s="3">
        <v>35</v>
      </c>
      <c r="B37" s="4"/>
      <c r="C37" s="5"/>
      <c r="D37" s="3"/>
      <c r="E37" s="3"/>
      <c r="F37" s="44"/>
      <c r="G37" s="3"/>
      <c r="H37" s="6"/>
      <c r="I37" s="54"/>
      <c r="J37" s="50"/>
      <c r="K37" s="3"/>
      <c r="L37" s="50"/>
      <c r="M37" s="50"/>
      <c r="N37" s="7"/>
      <c r="O37" s="3"/>
      <c r="P37" s="3"/>
      <c r="Q37" s="7"/>
      <c r="R37" s="22">
        <f t="shared" si="0"/>
        <v>0</v>
      </c>
    </row>
    <row r="38" spans="1:18" ht="28.5" customHeight="1" x14ac:dyDescent="0.2">
      <c r="A38" s="3">
        <v>36</v>
      </c>
      <c r="B38" s="4"/>
      <c r="C38" s="5"/>
      <c r="D38" s="3"/>
      <c r="E38" s="3"/>
      <c r="F38" s="44"/>
      <c r="G38" s="3"/>
      <c r="H38" s="6"/>
      <c r="I38" s="54"/>
      <c r="J38" s="50"/>
      <c r="K38" s="3"/>
      <c r="L38" s="50"/>
      <c r="M38" s="50"/>
      <c r="N38" s="7"/>
      <c r="O38" s="3"/>
      <c r="P38" s="3"/>
      <c r="Q38" s="7"/>
      <c r="R38" s="22">
        <f t="shared" si="0"/>
        <v>0</v>
      </c>
    </row>
    <row r="39" spans="1:18" ht="28.5" customHeight="1" x14ac:dyDescent="0.2">
      <c r="A39" s="3">
        <v>37</v>
      </c>
      <c r="B39" s="4"/>
      <c r="C39" s="5"/>
      <c r="D39" s="3"/>
      <c r="E39" s="3"/>
      <c r="F39" s="44"/>
      <c r="G39" s="3"/>
      <c r="H39" s="6"/>
      <c r="I39" s="54"/>
      <c r="J39" s="50"/>
      <c r="K39" s="3"/>
      <c r="L39" s="50"/>
      <c r="M39" s="50"/>
      <c r="N39" s="7"/>
      <c r="O39" s="3"/>
      <c r="P39" s="3"/>
      <c r="Q39" s="7"/>
      <c r="R39" s="22">
        <f t="shared" si="0"/>
        <v>0</v>
      </c>
    </row>
    <row r="40" spans="1:18" ht="28.5" customHeight="1" x14ac:dyDescent="0.2">
      <c r="A40" s="3">
        <v>38</v>
      </c>
      <c r="B40" s="4"/>
      <c r="C40" s="5"/>
      <c r="D40" s="3"/>
      <c r="E40" s="3"/>
      <c r="F40" s="44"/>
      <c r="G40" s="3"/>
      <c r="H40" s="6"/>
      <c r="I40" s="54"/>
      <c r="J40" s="50"/>
      <c r="K40" s="3"/>
      <c r="L40" s="50"/>
      <c r="M40" s="50"/>
      <c r="N40" s="7"/>
      <c r="O40" s="3"/>
      <c r="P40" s="3"/>
      <c r="Q40" s="7"/>
      <c r="R40" s="22">
        <f t="shared" si="0"/>
        <v>0</v>
      </c>
    </row>
    <row r="41" spans="1:18" ht="28.5" customHeight="1" x14ac:dyDescent="0.2">
      <c r="A41" s="3">
        <v>39</v>
      </c>
      <c r="B41" s="4"/>
      <c r="C41" s="5"/>
      <c r="D41" s="3"/>
      <c r="E41" s="3"/>
      <c r="F41" s="44"/>
      <c r="G41" s="3"/>
      <c r="H41" s="6"/>
      <c r="I41" s="54"/>
      <c r="J41" s="50"/>
      <c r="K41" s="3"/>
      <c r="L41" s="50"/>
      <c r="M41" s="50"/>
      <c r="N41" s="7"/>
      <c r="O41" s="3"/>
      <c r="P41" s="3"/>
      <c r="Q41" s="7"/>
      <c r="R41" s="22">
        <f t="shared" si="0"/>
        <v>0</v>
      </c>
    </row>
    <row r="42" spans="1:18" ht="28.5" customHeight="1" x14ac:dyDescent="0.2">
      <c r="A42" s="3">
        <v>40</v>
      </c>
      <c r="B42" s="4"/>
      <c r="C42" s="5"/>
      <c r="D42" s="3"/>
      <c r="E42" s="3"/>
      <c r="F42" s="44"/>
      <c r="G42" s="3"/>
      <c r="H42" s="6"/>
      <c r="I42" s="49"/>
      <c r="J42" s="50"/>
      <c r="K42" s="3"/>
      <c r="L42" s="50"/>
      <c r="M42" s="50"/>
      <c r="N42" s="7"/>
      <c r="O42" s="3"/>
      <c r="P42" s="3"/>
      <c r="Q42" s="7"/>
      <c r="R42" s="22">
        <f t="shared" si="0"/>
        <v>0</v>
      </c>
    </row>
    <row r="43" spans="1:18" ht="28.5" customHeight="1" x14ac:dyDescent="0.2">
      <c r="A43" s="3">
        <v>41</v>
      </c>
      <c r="B43" s="4"/>
      <c r="C43" s="5"/>
      <c r="D43" s="3"/>
      <c r="E43" s="3"/>
      <c r="F43" s="44"/>
      <c r="G43" s="3"/>
      <c r="H43" s="6"/>
      <c r="I43" s="49"/>
      <c r="J43" s="50"/>
      <c r="K43" s="3"/>
      <c r="L43" s="50"/>
      <c r="M43" s="50"/>
      <c r="N43" s="7"/>
      <c r="O43" s="3"/>
      <c r="P43" s="3"/>
      <c r="Q43" s="7"/>
      <c r="R43" s="22">
        <f t="shared" si="0"/>
        <v>0</v>
      </c>
    </row>
    <row r="44" spans="1:18" ht="28.5" customHeight="1" x14ac:dyDescent="0.2">
      <c r="A44" s="3">
        <v>42</v>
      </c>
      <c r="B44" s="4"/>
      <c r="C44" s="5"/>
      <c r="D44" s="3"/>
      <c r="E44" s="3"/>
      <c r="F44" s="44"/>
      <c r="G44" s="3"/>
      <c r="H44" s="6"/>
      <c r="I44" s="49"/>
      <c r="J44" s="50"/>
      <c r="K44" s="3"/>
      <c r="L44" s="50"/>
      <c r="M44" s="50"/>
      <c r="N44" s="7"/>
      <c r="O44" s="3"/>
      <c r="P44" s="3"/>
      <c r="Q44" s="7"/>
      <c r="R44" s="22">
        <f t="shared" si="0"/>
        <v>0</v>
      </c>
    </row>
    <row r="45" spans="1:18" ht="28.5" customHeight="1" x14ac:dyDescent="0.2">
      <c r="A45" s="3">
        <v>43</v>
      </c>
      <c r="B45" s="4"/>
      <c r="C45" s="5"/>
      <c r="D45" s="3"/>
      <c r="E45" s="3"/>
      <c r="F45" s="44"/>
      <c r="G45" s="3"/>
      <c r="H45" s="6"/>
      <c r="I45" s="49"/>
      <c r="J45" s="50"/>
      <c r="K45" s="3"/>
      <c r="L45" s="50"/>
      <c r="M45" s="50"/>
      <c r="N45" s="7"/>
      <c r="O45" s="3"/>
      <c r="P45" s="3"/>
      <c r="Q45" s="7"/>
      <c r="R45" s="22">
        <f t="shared" si="0"/>
        <v>0</v>
      </c>
    </row>
    <row r="46" spans="1:18" ht="28.5" customHeight="1" x14ac:dyDescent="0.2">
      <c r="A46" s="3">
        <v>44</v>
      </c>
      <c r="B46" s="4"/>
      <c r="C46" s="5"/>
      <c r="D46" s="3"/>
      <c r="E46" s="3"/>
      <c r="F46" s="44"/>
      <c r="G46" s="3"/>
      <c r="H46" s="6"/>
      <c r="I46" s="49"/>
      <c r="J46" s="50"/>
      <c r="K46" s="3"/>
      <c r="L46" s="50"/>
      <c r="M46" s="50"/>
      <c r="N46" s="7"/>
      <c r="O46" s="3"/>
      <c r="P46" s="3"/>
      <c r="Q46" s="7"/>
      <c r="R46" s="22">
        <f t="shared" si="0"/>
        <v>0</v>
      </c>
    </row>
    <row r="47" spans="1:18" ht="28.5" customHeight="1" x14ac:dyDescent="0.2">
      <c r="A47" s="3">
        <v>45</v>
      </c>
      <c r="B47" s="4"/>
      <c r="C47" s="5"/>
      <c r="D47" s="3"/>
      <c r="E47" s="3"/>
      <c r="F47" s="44"/>
      <c r="G47" s="3"/>
      <c r="H47" s="6"/>
      <c r="I47" s="49"/>
      <c r="J47" s="50"/>
      <c r="K47" s="3"/>
      <c r="L47" s="50"/>
      <c r="M47" s="50"/>
      <c r="N47" s="7"/>
      <c r="O47" s="3"/>
      <c r="P47" s="3"/>
      <c r="Q47" s="7"/>
      <c r="R47" s="22">
        <f t="shared" si="0"/>
        <v>0</v>
      </c>
    </row>
    <row r="48" spans="1:18" ht="28.5" customHeight="1" x14ac:dyDescent="0.2">
      <c r="A48" s="3">
        <v>46</v>
      </c>
      <c r="B48" s="4"/>
      <c r="C48" s="5"/>
      <c r="D48" s="3"/>
      <c r="E48" s="3"/>
      <c r="F48" s="44"/>
      <c r="G48" s="3"/>
      <c r="H48" s="6"/>
      <c r="I48" s="49"/>
      <c r="J48" s="50"/>
      <c r="K48" s="3"/>
      <c r="L48" s="50"/>
      <c r="M48" s="50"/>
      <c r="N48" s="7"/>
      <c r="O48" s="3"/>
      <c r="P48" s="3"/>
      <c r="Q48" s="7"/>
      <c r="R48" s="22">
        <f t="shared" si="0"/>
        <v>0</v>
      </c>
    </row>
    <row r="49" spans="1:18" ht="28.5" customHeight="1" x14ac:dyDescent="0.2">
      <c r="A49" s="3">
        <v>47</v>
      </c>
      <c r="B49" s="4"/>
      <c r="C49" s="5"/>
      <c r="D49" s="3"/>
      <c r="E49" s="3"/>
      <c r="F49" s="44"/>
      <c r="G49" s="3"/>
      <c r="H49" s="6"/>
      <c r="I49" s="49"/>
      <c r="J49" s="50"/>
      <c r="K49" s="3"/>
      <c r="L49" s="50"/>
      <c r="M49" s="50"/>
      <c r="N49" s="7"/>
      <c r="O49" s="3"/>
      <c r="P49" s="3"/>
      <c r="Q49" s="7"/>
      <c r="R49" s="22">
        <f t="shared" si="0"/>
        <v>0</v>
      </c>
    </row>
    <row r="50" spans="1:18" ht="28.5" customHeight="1" x14ac:dyDescent="0.2">
      <c r="A50" s="3">
        <v>48</v>
      </c>
      <c r="B50" s="4"/>
      <c r="C50" s="5"/>
      <c r="D50" s="3"/>
      <c r="E50" s="3"/>
      <c r="F50" s="44"/>
      <c r="G50" s="3"/>
      <c r="H50" s="6"/>
      <c r="I50" s="49"/>
      <c r="J50" s="50"/>
      <c r="K50" s="3"/>
      <c r="L50" s="50"/>
      <c r="M50" s="50"/>
      <c r="N50" s="7"/>
      <c r="O50" s="3"/>
      <c r="P50" s="3"/>
      <c r="Q50" s="7"/>
      <c r="R50" s="22">
        <f t="shared" si="0"/>
        <v>0</v>
      </c>
    </row>
    <row r="51" spans="1:18" ht="28.5" customHeight="1" x14ac:dyDescent="0.2">
      <c r="A51" s="3">
        <v>49</v>
      </c>
      <c r="B51" s="4"/>
      <c r="C51" s="5"/>
      <c r="D51" s="3"/>
      <c r="E51" s="3"/>
      <c r="F51" s="44"/>
      <c r="G51" s="3"/>
      <c r="H51" s="6"/>
      <c r="I51" s="49"/>
      <c r="J51" s="50"/>
      <c r="K51" s="3"/>
      <c r="L51" s="50"/>
      <c r="M51" s="50"/>
      <c r="N51" s="7"/>
      <c r="O51" s="3"/>
      <c r="P51" s="3"/>
      <c r="Q51" s="7"/>
      <c r="R51" s="22">
        <f t="shared" si="0"/>
        <v>0</v>
      </c>
    </row>
    <row r="52" spans="1:18" ht="28.5" customHeight="1" x14ac:dyDescent="0.2">
      <c r="A52" s="3">
        <v>50</v>
      </c>
      <c r="B52" s="4"/>
      <c r="C52" s="5"/>
      <c r="D52" s="3"/>
      <c r="E52" s="3"/>
      <c r="F52" s="44"/>
      <c r="G52" s="3"/>
      <c r="H52" s="6"/>
      <c r="I52" s="49"/>
      <c r="J52" s="50"/>
      <c r="K52" s="3"/>
      <c r="L52" s="50"/>
      <c r="M52" s="50"/>
      <c r="N52" s="7"/>
      <c r="O52" s="3"/>
      <c r="P52" s="3"/>
      <c r="Q52" s="7"/>
      <c r="R52" s="22">
        <f t="shared" si="0"/>
        <v>0</v>
      </c>
    </row>
  </sheetData>
  <sheetProtection password="B63C" sheet="1" objects="1" scenarios="1" formatColumns="0" formatRows="0"/>
  <dataConsolidate/>
  <mergeCells count="1">
    <mergeCell ref="B3:B4"/>
  </mergeCells>
  <phoneticPr fontId="3" type="noConversion"/>
  <dataValidations count="2">
    <dataValidation errorStyle="information" operator="greaterThanOrEqual" allowBlank="1" showErrorMessage="1" errorTitle="Zulässige Liefertermine" error="Der früheste Liefertermin kann maximal 6 Wochen (ohne Feiertage) nach Bestelleingang erfolgen._x000a_Frühere Liefertermine sind gesondert mit Dataport abzustimmen und können bei Bestelleingang nicht verbindlich zugesagt werden." sqref="R1:R1048576"/>
    <dataValidation type="date" operator="greaterThanOrEqual" allowBlank="1" showErrorMessage="1" errorTitle="Zulässige Liefertermine" error="Der früheste Liefertermin kann maximal 6 Wochen (ohne Feiertage) nach Bestelleingang erfolgen._x000a_Frühere Liefertermine sind gesondert mit Dataport abzustimmen und können bei Bestelleingang nicht verbindlich zugesagt werden." sqref="Q1:Q1048576">
      <formula1>42467</formula1>
    </dataValidation>
  </dataValidations>
  <hyperlinks>
    <hyperlink ref="U1" location="Generator!A1" display="QS"/>
  </hyperlinks>
  <pageMargins left="0.23622047244094491" right="0.15748031496062992" top="0.98425196850393704" bottom="0.98425196850393704" header="0.51181102362204722" footer="0.51181102362204722"/>
  <pageSetup paperSize="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47" sqref="B47"/>
    </sheetView>
  </sheetViews>
  <sheetFormatPr baseColWidth="10" defaultRowHeight="12.75" x14ac:dyDescent="0.2"/>
  <sheetData>
    <row r="1" spans="1:7" x14ac:dyDescent="0.2">
      <c r="A1" t="s">
        <v>12</v>
      </c>
    </row>
    <row r="2" spans="1:7" x14ac:dyDescent="0.2">
      <c r="A2" t="s">
        <v>13</v>
      </c>
      <c r="B2" t="s">
        <v>14</v>
      </c>
      <c r="C2" s="1" t="s">
        <v>29</v>
      </c>
      <c r="F2">
        <v>914010</v>
      </c>
      <c r="G2" t="s">
        <v>45</v>
      </c>
    </row>
    <row r="3" spans="1:7" x14ac:dyDescent="0.2">
      <c r="B3" t="s">
        <v>15</v>
      </c>
      <c r="C3" s="1" t="s">
        <v>30</v>
      </c>
      <c r="E3" s="1" t="s">
        <v>53</v>
      </c>
      <c r="F3">
        <v>914011</v>
      </c>
      <c r="G3" t="s">
        <v>46</v>
      </c>
    </row>
    <row r="4" spans="1:7" x14ac:dyDescent="0.2">
      <c r="B4" t="s">
        <v>16</v>
      </c>
      <c r="C4" s="1" t="s">
        <v>31</v>
      </c>
      <c r="E4" s="1" t="s">
        <v>54</v>
      </c>
      <c r="F4">
        <v>914012</v>
      </c>
      <c r="G4" t="s">
        <v>47</v>
      </c>
    </row>
    <row r="5" spans="1:7" x14ac:dyDescent="0.2">
      <c r="B5" t="s">
        <v>17</v>
      </c>
      <c r="C5" s="1" t="s">
        <v>32</v>
      </c>
      <c r="E5" s="1" t="s">
        <v>55</v>
      </c>
      <c r="F5">
        <v>914013</v>
      </c>
      <c r="G5" t="s">
        <v>48</v>
      </c>
    </row>
    <row r="6" spans="1:7" x14ac:dyDescent="0.2">
      <c r="B6" t="s">
        <v>18</v>
      </c>
      <c r="C6" s="1" t="s">
        <v>33</v>
      </c>
      <c r="E6" s="1" t="s">
        <v>56</v>
      </c>
      <c r="F6">
        <v>914014</v>
      </c>
      <c r="G6" t="s">
        <v>49</v>
      </c>
    </row>
    <row r="7" spans="1:7" x14ac:dyDescent="0.2">
      <c r="B7" t="s">
        <v>19</v>
      </c>
      <c r="C7" t="s">
        <v>24</v>
      </c>
      <c r="E7" s="1" t="s">
        <v>59</v>
      </c>
      <c r="F7">
        <v>914015</v>
      </c>
      <c r="G7" t="s">
        <v>50</v>
      </c>
    </row>
    <row r="8" spans="1:7" x14ac:dyDescent="0.2">
      <c r="B8" t="s">
        <v>20</v>
      </c>
      <c r="C8" t="s">
        <v>25</v>
      </c>
      <c r="E8" s="1" t="s">
        <v>57</v>
      </c>
      <c r="F8">
        <v>914016</v>
      </c>
      <c r="G8" t="s">
        <v>51</v>
      </c>
    </row>
    <row r="9" spans="1:7" x14ac:dyDescent="0.2">
      <c r="B9" t="s">
        <v>21</v>
      </c>
      <c r="C9" s="1" t="s">
        <v>26</v>
      </c>
      <c r="E9" s="1" t="s">
        <v>58</v>
      </c>
      <c r="F9">
        <v>914017</v>
      </c>
      <c r="G9" t="s">
        <v>52</v>
      </c>
    </row>
    <row r="10" spans="1:7" x14ac:dyDescent="0.2">
      <c r="B10" t="s">
        <v>22</v>
      </c>
      <c r="C10" s="1" t="s">
        <v>27</v>
      </c>
    </row>
    <row r="11" spans="1:7" x14ac:dyDescent="0.2">
      <c r="B11" t="s">
        <v>23</v>
      </c>
      <c r="C11" s="1" t="s">
        <v>28</v>
      </c>
    </row>
    <row r="14" spans="1:7" x14ac:dyDescent="0.2">
      <c r="A14" t="s">
        <v>73</v>
      </c>
    </row>
    <row r="15" spans="1:7" x14ac:dyDescent="0.2">
      <c r="A15" t="s">
        <v>74</v>
      </c>
    </row>
    <row r="16" spans="1:7" ht="15" x14ac:dyDescent="0.25">
      <c r="A16" s="37" t="s">
        <v>75</v>
      </c>
    </row>
    <row r="17" spans="1:1" x14ac:dyDescent="0.2">
      <c r="A17" t="s">
        <v>76</v>
      </c>
    </row>
    <row r="18" spans="1:1" x14ac:dyDescent="0.2">
      <c r="A18" t="s">
        <v>77</v>
      </c>
    </row>
    <row r="19" spans="1:1" ht="15" x14ac:dyDescent="0.25">
      <c r="A19" s="37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7" spans="1:1" x14ac:dyDescent="0.2">
      <c r="A27" t="s">
        <v>86</v>
      </c>
    </row>
    <row r="28" spans="1:1" x14ac:dyDescent="0.2">
      <c r="A28" t="s">
        <v>87</v>
      </c>
    </row>
    <row r="29" spans="1:1" x14ac:dyDescent="0.2">
      <c r="A29" t="s">
        <v>88</v>
      </c>
    </row>
    <row r="30" spans="1:1" x14ac:dyDescent="0.2">
      <c r="A30" t="s">
        <v>89</v>
      </c>
    </row>
    <row r="31" spans="1:1" x14ac:dyDescent="0.2">
      <c r="A31" t="s">
        <v>90</v>
      </c>
    </row>
    <row r="32" spans="1:1" x14ac:dyDescent="0.2">
      <c r="A32" t="s">
        <v>91</v>
      </c>
    </row>
    <row r="33" spans="1:1" x14ac:dyDescent="0.2">
      <c r="A33" t="s">
        <v>92</v>
      </c>
    </row>
    <row r="34" spans="1:1" x14ac:dyDescent="0.2">
      <c r="A34" t="s">
        <v>93</v>
      </c>
    </row>
    <row r="35" spans="1:1" x14ac:dyDescent="0.2">
      <c r="A35" t="s">
        <v>94</v>
      </c>
    </row>
    <row r="36" spans="1:1" x14ac:dyDescent="0.2">
      <c r="A36" t="s">
        <v>95</v>
      </c>
    </row>
    <row r="37" spans="1:1" x14ac:dyDescent="0.2">
      <c r="A37" t="s">
        <v>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2"/>
  <sheetViews>
    <sheetView showZeros="0" zoomScale="80" zoomScaleNormal="80" workbookViewId="0"/>
  </sheetViews>
  <sheetFormatPr baseColWidth="10" defaultRowHeight="12.75" x14ac:dyDescent="0.2"/>
  <cols>
    <col min="1" max="1" width="25.85546875" customWidth="1"/>
    <col min="2" max="2" width="37.42578125" customWidth="1"/>
    <col min="3" max="3" width="44.140625" bestFit="1" customWidth="1"/>
    <col min="4" max="4" width="17.7109375" bestFit="1" customWidth="1"/>
  </cols>
  <sheetData>
    <row r="1" spans="1:4" x14ac:dyDescent="0.2">
      <c r="A1" s="31" t="s">
        <v>61</v>
      </c>
      <c r="B1" s="39" t="s">
        <v>70</v>
      </c>
      <c r="C1" s="40" t="s">
        <v>71</v>
      </c>
      <c r="D1" s="40" t="s">
        <v>72</v>
      </c>
    </row>
    <row r="2" spans="1:4" s="32" customFormat="1" ht="24.95" customHeight="1" x14ac:dyDescent="0.2">
      <c r="B2" s="35" t="s">
        <v>62</v>
      </c>
      <c r="C2" s="32" t="s">
        <v>63</v>
      </c>
      <c r="D2" s="35" t="s">
        <v>64</v>
      </c>
    </row>
    <row r="3" spans="1:4" ht="39.75" customHeight="1" x14ac:dyDescent="0.2">
      <c r="B3" s="34" t="str">
        <f>Bestellschein_Dataport!D3&amp;"-"&amp;Bestellschein_Dataport!B3&amp;"-"&amp;Bestellschein_Dataport!A3&amp;"-"&amp;Bestellschein_Dataport!F3&amp;"-"&amp;Bestellschein_Dataport!E3</f>
        <v>--1--</v>
      </c>
      <c r="C3" s="33" t="str">
        <f>IF(Bestellschein_Dataport!C3="","","Änderung: "&amp;Bestellschein_Dataport!C3&amp;CHAR(10)&amp;CHAR(10)&amp;"Zugang: "&amp;Bestellschein_Dataport!N3&amp;CHAR(10)&amp;CHAR(10))&amp;CHAR(10)&amp;Bestellschein_Dataport!P3</f>
        <v xml:space="preserve">
</v>
      </c>
    </row>
    <row r="4" spans="1:4" ht="39.950000000000003" customHeight="1" x14ac:dyDescent="0.2">
      <c r="B4" s="34" t="str">
        <f>Bestellschein_Dataport!D4&amp;"-"&amp;Bestellschein_Dataport!B4&amp;"-"&amp;Bestellschein_Dataport!A4&amp;"-"&amp;Bestellschein_Dataport!F4&amp;"-"&amp;Bestellschein_Dataport!E4</f>
        <v>--2--</v>
      </c>
      <c r="C4" s="33" t="str">
        <f>IF(Bestellschein_Dataport!C4="","","Änderung: "&amp;Bestellschein_Dataport!C4&amp;CHAR(10)&amp;CHAR(10)&amp;"Zugang: "&amp;Bestellschein_Dataport!N4&amp;CHAR(10)&amp;CHAR(10))</f>
        <v/>
      </c>
    </row>
    <row r="5" spans="1:4" ht="39.950000000000003" customHeight="1" x14ac:dyDescent="0.2">
      <c r="B5" s="34" t="str">
        <f>Bestellschein_Dataport!D5&amp;"-"&amp;Bestellschein_Dataport!B5&amp;"-"&amp;Bestellschein_Dataport!A5&amp;"-"&amp;Bestellschein_Dataport!F5&amp;"-"&amp;Bestellschein_Dataport!E5</f>
        <v>--3--</v>
      </c>
      <c r="C5" s="33" t="str">
        <f>IF(Bestellschein_Dataport!C5="","","Änderung: "&amp;Bestellschein_Dataport!C5&amp;CHAR(10)&amp;CHAR(10)&amp;"Zugang: "&amp;Bestellschein_Dataport!N5&amp;CHAR(10)&amp;CHAR(10))</f>
        <v/>
      </c>
    </row>
    <row r="6" spans="1:4" ht="39.950000000000003" customHeight="1" x14ac:dyDescent="0.2">
      <c r="B6" s="34" t="str">
        <f>Bestellschein_Dataport!D6&amp;"-"&amp;Bestellschein_Dataport!B6&amp;"-"&amp;Bestellschein_Dataport!A6&amp;"-"&amp;Bestellschein_Dataport!F6&amp;"-"&amp;Bestellschein_Dataport!E6</f>
        <v>--4--</v>
      </c>
      <c r="C6" s="33" t="str">
        <f>IF(Bestellschein_Dataport!C6="","","Änderung: "&amp;Bestellschein_Dataport!C6&amp;CHAR(10)&amp;CHAR(10)&amp;"Zugang: "&amp;Bestellschein_Dataport!N6&amp;CHAR(10)&amp;CHAR(10))</f>
        <v/>
      </c>
    </row>
    <row r="7" spans="1:4" ht="39.950000000000003" customHeight="1" x14ac:dyDescent="0.2">
      <c r="B7" s="34" t="str">
        <f>Bestellschein_Dataport!D7&amp;"-"&amp;Bestellschein_Dataport!B7&amp;"-"&amp;Bestellschein_Dataport!A7&amp;"-"&amp;Bestellschein_Dataport!F7&amp;"-"&amp;Bestellschein_Dataport!E7</f>
        <v>--5--</v>
      </c>
      <c r="C7" s="33" t="str">
        <f>IF(Bestellschein_Dataport!C7="","","Änderung: "&amp;Bestellschein_Dataport!C7&amp;CHAR(10)&amp;CHAR(10)&amp;"Zugang: "&amp;Bestellschein_Dataport!N7&amp;CHAR(10)&amp;CHAR(10))</f>
        <v/>
      </c>
    </row>
    <row r="8" spans="1:4" ht="39.950000000000003" customHeight="1" x14ac:dyDescent="0.2">
      <c r="B8" s="34" t="str">
        <f>Bestellschein_Dataport!D8&amp;"-"&amp;Bestellschein_Dataport!B8&amp;"-"&amp;Bestellschein_Dataport!A8&amp;"-"&amp;Bestellschein_Dataport!F8&amp;"-"&amp;Bestellschein_Dataport!E8</f>
        <v>--6--</v>
      </c>
      <c r="C8" s="33" t="str">
        <f>IF(Bestellschein_Dataport!C8="","","Änderung: "&amp;Bestellschein_Dataport!C8&amp;CHAR(10)&amp;CHAR(10)&amp;"Zugang: "&amp;Bestellschein_Dataport!N8&amp;CHAR(10)&amp;CHAR(10))</f>
        <v/>
      </c>
    </row>
    <row r="9" spans="1:4" ht="39.950000000000003" customHeight="1" x14ac:dyDescent="0.2">
      <c r="B9" s="34" t="str">
        <f>Bestellschein_Dataport!D9&amp;"-"&amp;Bestellschein_Dataport!B9&amp;"-"&amp;Bestellschein_Dataport!A9&amp;"-"&amp;Bestellschein_Dataport!F9&amp;"-"&amp;Bestellschein_Dataport!E9</f>
        <v>--7--</v>
      </c>
      <c r="C9" s="33" t="str">
        <f>IF(Bestellschein_Dataport!C9="","","Änderung: "&amp;Bestellschein_Dataport!C9&amp;CHAR(10)&amp;CHAR(10)&amp;"Zugang: "&amp;Bestellschein_Dataport!N9&amp;CHAR(10)&amp;CHAR(10))</f>
        <v/>
      </c>
    </row>
    <row r="10" spans="1:4" ht="39.950000000000003" customHeight="1" x14ac:dyDescent="0.2">
      <c r="B10" s="34" t="str">
        <f>Bestellschein_Dataport!D10&amp;"-"&amp;Bestellschein_Dataport!B10&amp;"-"&amp;Bestellschein_Dataport!A10&amp;"-"&amp;Bestellschein_Dataport!F10&amp;"-"&amp;Bestellschein_Dataport!E10</f>
        <v>--8--</v>
      </c>
      <c r="C10" s="33" t="str">
        <f>IF(Bestellschein_Dataport!C10="","","Änderung: "&amp;Bestellschein_Dataport!C10&amp;CHAR(10)&amp;CHAR(10)&amp;"Zugang: "&amp;Bestellschein_Dataport!N10&amp;CHAR(10)&amp;CHAR(10))</f>
        <v/>
      </c>
    </row>
    <row r="11" spans="1:4" ht="39.950000000000003" customHeight="1" x14ac:dyDescent="0.2">
      <c r="B11" s="34" t="str">
        <f>Bestellschein_Dataport!D11&amp;"-"&amp;Bestellschein_Dataport!B11&amp;"-"&amp;Bestellschein_Dataport!A11&amp;"-"&amp;Bestellschein_Dataport!F11&amp;"-"&amp;Bestellschein_Dataport!E11</f>
        <v>--9--</v>
      </c>
      <c r="C11" s="33" t="str">
        <f>IF(Bestellschein_Dataport!C11="","","Änderung: "&amp;Bestellschein_Dataport!C11&amp;CHAR(10)&amp;CHAR(10)&amp;"Zugang: "&amp;Bestellschein_Dataport!N11&amp;CHAR(10)&amp;CHAR(10))</f>
        <v/>
      </c>
    </row>
    <row r="12" spans="1:4" ht="39.950000000000003" customHeight="1" x14ac:dyDescent="0.2">
      <c r="B12" s="34" t="str">
        <f>Bestellschein_Dataport!D12&amp;"-"&amp;Bestellschein_Dataport!B12&amp;"-"&amp;Bestellschein_Dataport!A12&amp;"-"&amp;Bestellschein_Dataport!F12&amp;"-"&amp;Bestellschein_Dataport!E12</f>
        <v>--10--</v>
      </c>
      <c r="C12" s="33" t="str">
        <f>IF(Bestellschein_Dataport!C12="","","Änderung: "&amp;Bestellschein_Dataport!C12&amp;CHAR(10)&amp;CHAR(10)&amp;"Zugang: "&amp;Bestellschein_Dataport!N12&amp;CHAR(10)&amp;CHAR(10))</f>
        <v/>
      </c>
    </row>
    <row r="13" spans="1:4" ht="39.950000000000003" customHeight="1" x14ac:dyDescent="0.2">
      <c r="B13" s="34" t="str">
        <f>Bestellschein_Dataport!D13&amp;"-"&amp;Bestellschein_Dataport!B13&amp;"-"&amp;Bestellschein_Dataport!A13&amp;"-"&amp;Bestellschein_Dataport!F13&amp;"-"&amp;Bestellschein_Dataport!E13</f>
        <v>--11--</v>
      </c>
      <c r="C13" s="33" t="str">
        <f>IF(Bestellschein_Dataport!C13="","","Änderung: "&amp;Bestellschein_Dataport!C13&amp;CHAR(10)&amp;CHAR(10)&amp;"Zugang: "&amp;Bestellschein_Dataport!N13&amp;CHAR(10)&amp;CHAR(10))</f>
        <v/>
      </c>
    </row>
    <row r="14" spans="1:4" ht="39.950000000000003" customHeight="1" x14ac:dyDescent="0.2">
      <c r="B14" s="34" t="str">
        <f>Bestellschein_Dataport!D14&amp;"-"&amp;Bestellschein_Dataport!B14&amp;"-"&amp;Bestellschein_Dataport!A14&amp;"-"&amp;Bestellschein_Dataport!F14&amp;"-"&amp;Bestellschein_Dataport!E14</f>
        <v>--12--</v>
      </c>
      <c r="C14" s="33" t="str">
        <f>IF(Bestellschein_Dataport!C14="","","Änderung: "&amp;Bestellschein_Dataport!C14&amp;CHAR(10)&amp;CHAR(10)&amp;"Zugang: "&amp;Bestellschein_Dataport!N14&amp;CHAR(10)&amp;CHAR(10))</f>
        <v/>
      </c>
    </row>
    <row r="15" spans="1:4" ht="39.950000000000003" customHeight="1" x14ac:dyDescent="0.2">
      <c r="B15" s="34" t="str">
        <f>Bestellschein_Dataport!D15&amp;"-"&amp;Bestellschein_Dataport!B15&amp;"-"&amp;Bestellschein_Dataport!A15&amp;"-"&amp;Bestellschein_Dataport!F15&amp;"-"&amp;Bestellschein_Dataport!E15</f>
        <v>--13--</v>
      </c>
      <c r="C15" s="33" t="str">
        <f>IF(Bestellschein_Dataport!C15="","","Änderung: "&amp;Bestellschein_Dataport!C15&amp;CHAR(10)&amp;CHAR(10)&amp;"Zugang: "&amp;Bestellschein_Dataport!N15&amp;CHAR(10)&amp;CHAR(10))</f>
        <v/>
      </c>
    </row>
    <row r="16" spans="1:4" ht="39.950000000000003" customHeight="1" x14ac:dyDescent="0.2">
      <c r="B16" s="34" t="str">
        <f>Bestellschein_Dataport!D16&amp;"-"&amp;Bestellschein_Dataport!B16&amp;"-"&amp;Bestellschein_Dataport!A16&amp;"-"&amp;Bestellschein_Dataport!F16&amp;"-"&amp;Bestellschein_Dataport!E16</f>
        <v>--14--</v>
      </c>
      <c r="C16" s="33" t="str">
        <f>IF(Bestellschein_Dataport!C16="","","Änderung: "&amp;Bestellschein_Dataport!C16&amp;CHAR(10)&amp;CHAR(10)&amp;"Zugang: "&amp;Bestellschein_Dataport!N16&amp;CHAR(10)&amp;CHAR(10))</f>
        <v/>
      </c>
    </row>
    <row r="17" spans="2:3" ht="39.950000000000003" customHeight="1" x14ac:dyDescent="0.2">
      <c r="B17" s="34" t="str">
        <f>Bestellschein_Dataport!D17&amp;"-"&amp;Bestellschein_Dataport!B17&amp;"-"&amp;Bestellschein_Dataport!A17&amp;"-"&amp;Bestellschein_Dataport!F17&amp;"-"&amp;Bestellschein_Dataport!E17</f>
        <v>--15--</v>
      </c>
      <c r="C17" s="33" t="str">
        <f>IF(Bestellschein_Dataport!C17="","","Änderung: "&amp;Bestellschein_Dataport!C17&amp;CHAR(10)&amp;CHAR(10)&amp;"Zugang: "&amp;Bestellschein_Dataport!N17&amp;CHAR(10)&amp;CHAR(10))</f>
        <v/>
      </c>
    </row>
    <row r="18" spans="2:3" ht="39.950000000000003" customHeight="1" x14ac:dyDescent="0.2">
      <c r="B18" s="34" t="str">
        <f>Bestellschein_Dataport!D18&amp;"-"&amp;Bestellschein_Dataport!B18&amp;"-"&amp;Bestellschein_Dataport!A18&amp;"-"&amp;Bestellschein_Dataport!F18&amp;"-"&amp;Bestellschein_Dataport!E18</f>
        <v>--16--</v>
      </c>
      <c r="C18" s="33" t="str">
        <f>IF(Bestellschein_Dataport!C18="","","Änderung: "&amp;Bestellschein_Dataport!C18&amp;CHAR(10)&amp;CHAR(10)&amp;"Zugang: "&amp;Bestellschein_Dataport!N18&amp;CHAR(10)&amp;CHAR(10))</f>
        <v/>
      </c>
    </row>
    <row r="19" spans="2:3" ht="39.950000000000003" customHeight="1" x14ac:dyDescent="0.2">
      <c r="B19" s="34" t="str">
        <f>Bestellschein_Dataport!D19&amp;"-"&amp;Bestellschein_Dataport!B19&amp;"-"&amp;Bestellschein_Dataport!A19&amp;"-"&amp;Bestellschein_Dataport!F19&amp;"-"&amp;Bestellschein_Dataport!E19</f>
        <v>--17--</v>
      </c>
      <c r="C19" s="33" t="str">
        <f>IF(Bestellschein_Dataport!C19="","","Änderung: "&amp;Bestellschein_Dataport!C19&amp;CHAR(10)&amp;CHAR(10)&amp;"Zugang: "&amp;Bestellschein_Dataport!N19&amp;CHAR(10)&amp;CHAR(10))</f>
        <v/>
      </c>
    </row>
    <row r="20" spans="2:3" ht="39.950000000000003" customHeight="1" x14ac:dyDescent="0.2">
      <c r="B20" s="34" t="str">
        <f>Bestellschein_Dataport!D20&amp;"-"&amp;Bestellschein_Dataport!B20&amp;"-"&amp;Bestellschein_Dataport!A20&amp;"-"&amp;Bestellschein_Dataport!F20&amp;"-"&amp;Bestellschein_Dataport!E20</f>
        <v>--18--</v>
      </c>
      <c r="C20" s="33" t="str">
        <f>IF(Bestellschein_Dataport!C20="","","Änderung: "&amp;Bestellschein_Dataport!C20&amp;CHAR(10)&amp;CHAR(10)&amp;"Zugang: "&amp;Bestellschein_Dataport!N20&amp;CHAR(10)&amp;CHAR(10))</f>
        <v/>
      </c>
    </row>
    <row r="21" spans="2:3" ht="39.950000000000003" customHeight="1" x14ac:dyDescent="0.2">
      <c r="B21" s="34" t="str">
        <f>Bestellschein_Dataport!D21&amp;"-"&amp;Bestellschein_Dataport!B21&amp;"-"&amp;Bestellschein_Dataport!A21&amp;"-"&amp;Bestellschein_Dataport!F21&amp;"-"&amp;Bestellschein_Dataport!E21</f>
        <v>--19--</v>
      </c>
      <c r="C21" s="33" t="str">
        <f>IF(Bestellschein_Dataport!C21="","","Änderung: "&amp;Bestellschein_Dataport!C21&amp;CHAR(10)&amp;CHAR(10)&amp;"Zugang: "&amp;Bestellschein_Dataport!N21&amp;CHAR(10)&amp;CHAR(10))</f>
        <v/>
      </c>
    </row>
    <row r="22" spans="2:3" ht="39.950000000000003" customHeight="1" x14ac:dyDescent="0.2">
      <c r="B22" s="34" t="str">
        <f>Bestellschein_Dataport!D22&amp;"-"&amp;Bestellschein_Dataport!B22&amp;"-"&amp;Bestellschein_Dataport!A22&amp;"-"&amp;Bestellschein_Dataport!F22&amp;"-"&amp;Bestellschein_Dataport!E22</f>
        <v>--20--</v>
      </c>
      <c r="C22" s="33" t="str">
        <f>IF(Bestellschein_Dataport!C22="","","Änderung: "&amp;Bestellschein_Dataport!C22&amp;CHAR(10)&amp;CHAR(10)&amp;"Zugang: "&amp;Bestellschein_Dataport!N22&amp;CHAR(10)&amp;CHAR(10))</f>
        <v/>
      </c>
    </row>
    <row r="23" spans="2:3" ht="39.950000000000003" customHeight="1" x14ac:dyDescent="0.2">
      <c r="B23" s="34" t="str">
        <f>Bestellschein_Dataport!D23&amp;"-"&amp;Bestellschein_Dataport!B23&amp;"-"&amp;Bestellschein_Dataport!A23&amp;"-"&amp;Bestellschein_Dataport!F23&amp;"-"&amp;Bestellschein_Dataport!E23</f>
        <v>--21--</v>
      </c>
      <c r="C23" s="33" t="str">
        <f>IF(Bestellschein_Dataport!C23="","","Änderung: "&amp;Bestellschein_Dataport!C23&amp;CHAR(10)&amp;CHAR(10)&amp;"Zugang: "&amp;Bestellschein_Dataport!N23&amp;CHAR(10)&amp;CHAR(10))</f>
        <v/>
      </c>
    </row>
    <row r="24" spans="2:3" ht="39.950000000000003" customHeight="1" x14ac:dyDescent="0.2">
      <c r="B24" s="34" t="str">
        <f>Bestellschein_Dataport!D24&amp;"-"&amp;Bestellschein_Dataport!B24&amp;"-"&amp;Bestellschein_Dataport!A24&amp;"-"&amp;Bestellschein_Dataport!F24&amp;"-"&amp;Bestellschein_Dataport!E24</f>
        <v>--22--</v>
      </c>
      <c r="C24" s="33" t="str">
        <f>IF(Bestellschein_Dataport!C24="","","Änderung: "&amp;Bestellschein_Dataport!C24&amp;CHAR(10)&amp;CHAR(10)&amp;"Zugang: "&amp;Bestellschein_Dataport!N24&amp;CHAR(10)&amp;CHAR(10))</f>
        <v/>
      </c>
    </row>
    <row r="25" spans="2:3" ht="39.950000000000003" customHeight="1" x14ac:dyDescent="0.2">
      <c r="B25" s="34" t="str">
        <f>Bestellschein_Dataport!D25&amp;"-"&amp;Bestellschein_Dataport!B25&amp;"-"&amp;Bestellschein_Dataport!A25&amp;"-"&amp;Bestellschein_Dataport!F25&amp;"-"&amp;Bestellschein_Dataport!E25</f>
        <v>--23--</v>
      </c>
      <c r="C25" s="33" t="str">
        <f>IF(Bestellschein_Dataport!C25="","","Änderung: "&amp;Bestellschein_Dataport!C25&amp;CHAR(10)&amp;CHAR(10)&amp;"Zugang: "&amp;Bestellschein_Dataport!N25&amp;CHAR(10)&amp;CHAR(10))</f>
        <v/>
      </c>
    </row>
    <row r="26" spans="2:3" ht="39.950000000000003" customHeight="1" x14ac:dyDescent="0.2">
      <c r="B26" s="34" t="str">
        <f>Bestellschein_Dataport!D26&amp;"-"&amp;Bestellschein_Dataport!B26&amp;"-"&amp;Bestellschein_Dataport!A26&amp;"-"&amp;Bestellschein_Dataport!F26&amp;"-"&amp;Bestellschein_Dataport!E26</f>
        <v>--24--</v>
      </c>
      <c r="C26" s="33" t="str">
        <f>IF(Bestellschein_Dataport!C26="","","Änderung: "&amp;Bestellschein_Dataport!C26&amp;CHAR(10)&amp;CHAR(10)&amp;"Zugang: "&amp;Bestellschein_Dataport!N26&amp;CHAR(10)&amp;CHAR(10))</f>
        <v/>
      </c>
    </row>
    <row r="27" spans="2:3" ht="39.950000000000003" customHeight="1" x14ac:dyDescent="0.2">
      <c r="B27" s="34" t="str">
        <f>Bestellschein_Dataport!D27&amp;"-"&amp;Bestellschein_Dataport!B27&amp;"-"&amp;Bestellschein_Dataport!A27&amp;"-"&amp;Bestellschein_Dataport!F27&amp;"-"&amp;Bestellschein_Dataport!E27</f>
        <v>--25--</v>
      </c>
      <c r="C27" s="33" t="str">
        <f>IF(Bestellschein_Dataport!C27="","","Änderung: "&amp;Bestellschein_Dataport!C27&amp;CHAR(10)&amp;CHAR(10)&amp;"Zugang: "&amp;Bestellschein_Dataport!N27&amp;CHAR(10)&amp;CHAR(10))</f>
        <v/>
      </c>
    </row>
    <row r="28" spans="2:3" ht="39.950000000000003" customHeight="1" x14ac:dyDescent="0.2">
      <c r="B28" s="34" t="str">
        <f>Bestellschein_Dataport!D28&amp;"-"&amp;Bestellschein_Dataport!B28&amp;"-"&amp;Bestellschein_Dataport!A28&amp;"-"&amp;Bestellschein_Dataport!F28&amp;"-"&amp;Bestellschein_Dataport!E28</f>
        <v>--26--</v>
      </c>
      <c r="C28" s="33" t="str">
        <f>IF(Bestellschein_Dataport!C28="","","Änderung: "&amp;Bestellschein_Dataport!C28&amp;CHAR(10)&amp;CHAR(10)&amp;"Zugang: "&amp;Bestellschein_Dataport!N28&amp;CHAR(10)&amp;CHAR(10))</f>
        <v/>
      </c>
    </row>
    <row r="29" spans="2:3" ht="39.950000000000003" customHeight="1" x14ac:dyDescent="0.2">
      <c r="B29" s="34" t="str">
        <f>Bestellschein_Dataport!D29&amp;"-"&amp;Bestellschein_Dataport!B29&amp;"-"&amp;Bestellschein_Dataport!A29&amp;"-"&amp;Bestellschein_Dataport!F29&amp;"-"&amp;Bestellschein_Dataport!E29</f>
        <v>--27--</v>
      </c>
      <c r="C29" s="33" t="str">
        <f>IF(Bestellschein_Dataport!C29="","","Änderung: "&amp;Bestellschein_Dataport!C29&amp;CHAR(10)&amp;CHAR(10)&amp;"Zugang: "&amp;Bestellschein_Dataport!N29&amp;CHAR(10)&amp;CHAR(10))</f>
        <v/>
      </c>
    </row>
    <row r="30" spans="2:3" ht="39.950000000000003" customHeight="1" x14ac:dyDescent="0.2">
      <c r="B30" s="34" t="str">
        <f>Bestellschein_Dataport!D30&amp;"-"&amp;Bestellschein_Dataport!B30&amp;"-"&amp;Bestellschein_Dataport!A30&amp;"-"&amp;Bestellschein_Dataport!F30&amp;"-"&amp;Bestellschein_Dataport!E30</f>
        <v>--28--</v>
      </c>
      <c r="C30" s="33" t="str">
        <f>IF(Bestellschein_Dataport!C30="","","Änderung: "&amp;Bestellschein_Dataport!C30&amp;CHAR(10)&amp;CHAR(10)&amp;"Zugang: "&amp;Bestellschein_Dataport!N30&amp;CHAR(10)&amp;CHAR(10))</f>
        <v/>
      </c>
    </row>
    <row r="31" spans="2:3" ht="39.950000000000003" customHeight="1" x14ac:dyDescent="0.2">
      <c r="B31" s="34" t="str">
        <f>Bestellschein_Dataport!D31&amp;"-"&amp;Bestellschein_Dataport!B31&amp;"-"&amp;Bestellschein_Dataport!A31&amp;"-"&amp;Bestellschein_Dataport!F31&amp;"-"&amp;Bestellschein_Dataport!E31</f>
        <v>--29--</v>
      </c>
      <c r="C31" s="33" t="str">
        <f>IF(Bestellschein_Dataport!C31="","","Änderung: "&amp;Bestellschein_Dataport!C31&amp;CHAR(10)&amp;CHAR(10)&amp;"Zugang: "&amp;Bestellschein_Dataport!N31&amp;CHAR(10)&amp;CHAR(10))</f>
        <v/>
      </c>
    </row>
    <row r="32" spans="2:3" ht="39.950000000000003" customHeight="1" x14ac:dyDescent="0.2">
      <c r="B32" s="34" t="str">
        <f>Bestellschein_Dataport!D32&amp;"-"&amp;Bestellschein_Dataport!B32&amp;"-"&amp;Bestellschein_Dataport!A32&amp;"-"&amp;Bestellschein_Dataport!F32&amp;"-"&amp;Bestellschein_Dataport!E32</f>
        <v>--30--</v>
      </c>
      <c r="C32" s="33" t="str">
        <f>IF(Bestellschein_Dataport!C32="","","Änderung: "&amp;Bestellschein_Dataport!C32&amp;CHAR(10)&amp;CHAR(10)&amp;"Zugang: "&amp;Bestellschein_Dataport!N32&amp;CHAR(10)&amp;CHAR(10))</f>
        <v/>
      </c>
    </row>
    <row r="33" spans="2:3" ht="39.950000000000003" customHeight="1" x14ac:dyDescent="0.2">
      <c r="B33" s="34" t="str">
        <f>Bestellschein_Dataport!D33&amp;"-"&amp;Bestellschein_Dataport!B33&amp;"-"&amp;Bestellschein_Dataport!A33&amp;"-"&amp;Bestellschein_Dataport!F33&amp;"-"&amp;Bestellschein_Dataport!E33</f>
        <v>--31--</v>
      </c>
      <c r="C33" s="33" t="str">
        <f>IF(Bestellschein_Dataport!C33="","","Änderung: "&amp;Bestellschein_Dataport!C33&amp;CHAR(10)&amp;CHAR(10)&amp;"Zugang: "&amp;Bestellschein_Dataport!N33&amp;CHAR(10)&amp;CHAR(10))</f>
        <v/>
      </c>
    </row>
    <row r="34" spans="2:3" ht="39.950000000000003" customHeight="1" x14ac:dyDescent="0.2">
      <c r="B34" s="34" t="str">
        <f>Bestellschein_Dataport!D34&amp;"-"&amp;Bestellschein_Dataport!B34&amp;"-"&amp;Bestellschein_Dataport!A34&amp;"-"&amp;Bestellschein_Dataport!F34&amp;"-"&amp;Bestellschein_Dataport!E34</f>
        <v>--32--</v>
      </c>
      <c r="C34" s="33" t="str">
        <f>IF(Bestellschein_Dataport!C34="","","Änderung: "&amp;Bestellschein_Dataport!C34&amp;CHAR(10)&amp;CHAR(10)&amp;"Zugang: "&amp;Bestellschein_Dataport!N34&amp;CHAR(10)&amp;CHAR(10))</f>
        <v/>
      </c>
    </row>
    <row r="35" spans="2:3" ht="39.950000000000003" customHeight="1" x14ac:dyDescent="0.2">
      <c r="B35" s="34" t="str">
        <f>Bestellschein_Dataport!D35&amp;"-"&amp;Bestellschein_Dataport!B35&amp;"-"&amp;Bestellschein_Dataport!A35&amp;"-"&amp;Bestellschein_Dataport!F35&amp;"-"&amp;Bestellschein_Dataport!E35</f>
        <v>--33--</v>
      </c>
      <c r="C35" s="33" t="str">
        <f>IF(Bestellschein_Dataport!C35="","","Änderung: "&amp;Bestellschein_Dataport!C35&amp;CHAR(10)&amp;CHAR(10)&amp;"Zugang: "&amp;Bestellschein_Dataport!N35&amp;CHAR(10)&amp;CHAR(10))</f>
        <v/>
      </c>
    </row>
    <row r="36" spans="2:3" ht="39.950000000000003" customHeight="1" x14ac:dyDescent="0.2">
      <c r="B36" s="34" t="str">
        <f>Bestellschein_Dataport!D36&amp;"-"&amp;Bestellschein_Dataport!B36&amp;"-"&amp;Bestellschein_Dataport!A36&amp;"-"&amp;Bestellschein_Dataport!F36&amp;"-"&amp;Bestellschein_Dataport!E36</f>
        <v>--34--</v>
      </c>
      <c r="C36" s="33" t="str">
        <f>IF(Bestellschein_Dataport!C36="","","Änderung: "&amp;Bestellschein_Dataport!C36&amp;CHAR(10)&amp;CHAR(10)&amp;"Zugang: "&amp;Bestellschein_Dataport!N36&amp;CHAR(10)&amp;CHAR(10))</f>
        <v/>
      </c>
    </row>
    <row r="37" spans="2:3" ht="39.950000000000003" customHeight="1" x14ac:dyDescent="0.2">
      <c r="B37" s="34" t="str">
        <f>Bestellschein_Dataport!D37&amp;"-"&amp;Bestellschein_Dataport!B37&amp;"-"&amp;Bestellschein_Dataport!A37&amp;"-"&amp;Bestellschein_Dataport!F37&amp;"-"&amp;Bestellschein_Dataport!E37</f>
        <v>--35--</v>
      </c>
      <c r="C37" s="33" t="str">
        <f>IF(Bestellschein_Dataport!C37="","","Änderung: "&amp;Bestellschein_Dataport!C37&amp;CHAR(10)&amp;CHAR(10)&amp;"Zugang: "&amp;Bestellschein_Dataport!N37&amp;CHAR(10)&amp;CHAR(10))</f>
        <v/>
      </c>
    </row>
    <row r="38" spans="2:3" ht="39.950000000000003" customHeight="1" x14ac:dyDescent="0.2">
      <c r="B38" s="34" t="str">
        <f>Bestellschein_Dataport!D38&amp;"-"&amp;Bestellschein_Dataport!B38&amp;"-"&amp;Bestellschein_Dataport!A38&amp;"-"&amp;Bestellschein_Dataport!F38&amp;"-"&amp;Bestellschein_Dataport!E38</f>
        <v>--36--</v>
      </c>
      <c r="C38" s="33" t="str">
        <f>IF(Bestellschein_Dataport!C38="","","Änderung: "&amp;Bestellschein_Dataport!C38&amp;CHAR(10)&amp;CHAR(10)&amp;"Zugang: "&amp;Bestellschein_Dataport!N38&amp;CHAR(10)&amp;CHAR(10))</f>
        <v/>
      </c>
    </row>
    <row r="39" spans="2:3" ht="39.950000000000003" customHeight="1" x14ac:dyDescent="0.2">
      <c r="B39" s="34" t="str">
        <f>Bestellschein_Dataport!D39&amp;"-"&amp;Bestellschein_Dataport!B39&amp;"-"&amp;Bestellschein_Dataport!A39&amp;"-"&amp;Bestellschein_Dataport!F39&amp;"-"&amp;Bestellschein_Dataport!E39</f>
        <v>--37--</v>
      </c>
      <c r="C39" s="33" t="str">
        <f>IF(Bestellschein_Dataport!C39="","","Änderung: "&amp;Bestellschein_Dataport!C39&amp;CHAR(10)&amp;CHAR(10)&amp;"Zugang: "&amp;Bestellschein_Dataport!N39&amp;CHAR(10)&amp;CHAR(10))</f>
        <v/>
      </c>
    </row>
    <row r="40" spans="2:3" ht="39.950000000000003" customHeight="1" x14ac:dyDescent="0.2">
      <c r="B40" s="34" t="str">
        <f>Bestellschein_Dataport!D40&amp;"-"&amp;Bestellschein_Dataport!B40&amp;"-"&amp;Bestellschein_Dataport!A40&amp;"-"&amp;Bestellschein_Dataport!F40&amp;"-"&amp;Bestellschein_Dataport!E40</f>
        <v>--38--</v>
      </c>
      <c r="C40" s="33" t="str">
        <f>IF(Bestellschein_Dataport!C40="","","Änderung: "&amp;Bestellschein_Dataport!C40&amp;CHAR(10)&amp;CHAR(10)&amp;"Zugang: "&amp;Bestellschein_Dataport!N40&amp;CHAR(10)&amp;CHAR(10))</f>
        <v/>
      </c>
    </row>
    <row r="41" spans="2:3" ht="39.950000000000003" customHeight="1" x14ac:dyDescent="0.2">
      <c r="B41" s="34" t="str">
        <f>Bestellschein_Dataport!D41&amp;"-"&amp;Bestellschein_Dataport!B41&amp;"-"&amp;Bestellschein_Dataport!A41&amp;"-"&amp;Bestellschein_Dataport!F41&amp;"-"&amp;Bestellschein_Dataport!E41</f>
        <v>--39--</v>
      </c>
      <c r="C41" s="33" t="str">
        <f>IF(Bestellschein_Dataport!C41="","","Änderung: "&amp;Bestellschein_Dataport!C41&amp;CHAR(10)&amp;CHAR(10)&amp;"Zugang: "&amp;Bestellschein_Dataport!N41&amp;CHAR(10)&amp;CHAR(10))</f>
        <v/>
      </c>
    </row>
    <row r="42" spans="2:3" ht="39.950000000000003" customHeight="1" x14ac:dyDescent="0.2">
      <c r="B42" s="34" t="str">
        <f>Bestellschein_Dataport!D42&amp;"-"&amp;Bestellschein_Dataport!B42&amp;"-"&amp;Bestellschein_Dataport!A42&amp;"-"&amp;Bestellschein_Dataport!F42&amp;"-"&amp;Bestellschein_Dataport!E42</f>
        <v>--40--</v>
      </c>
      <c r="C42" s="33" t="str">
        <f>IF(Bestellschein_Dataport!C42="","","Änderung: "&amp;Bestellschein_Dataport!C42&amp;CHAR(10)&amp;CHAR(10)&amp;"Zugang: "&amp;Bestellschein_Dataport!N42&amp;CHAR(10)&amp;CHAR(10))</f>
        <v/>
      </c>
    </row>
    <row r="43" spans="2:3" ht="39.950000000000003" customHeight="1" x14ac:dyDescent="0.2">
      <c r="B43" s="34" t="str">
        <f>Bestellschein_Dataport!D43&amp;"-"&amp;Bestellschein_Dataport!B43&amp;"-"&amp;Bestellschein_Dataport!A43&amp;"-"&amp;Bestellschein_Dataport!F43&amp;"-"&amp;Bestellschein_Dataport!E43</f>
        <v>--41--</v>
      </c>
      <c r="C43" s="33" t="str">
        <f>IF(Bestellschein_Dataport!C43="","","Änderung: "&amp;Bestellschein_Dataport!C43&amp;CHAR(10)&amp;CHAR(10)&amp;"Zugang: "&amp;Bestellschein_Dataport!N43&amp;CHAR(10)&amp;CHAR(10))</f>
        <v/>
      </c>
    </row>
    <row r="44" spans="2:3" ht="39.950000000000003" customHeight="1" x14ac:dyDescent="0.2">
      <c r="B44" s="34" t="str">
        <f>Bestellschein_Dataport!D44&amp;"-"&amp;Bestellschein_Dataport!B44&amp;"-"&amp;Bestellschein_Dataport!A44&amp;"-"&amp;Bestellschein_Dataport!F44&amp;"-"&amp;Bestellschein_Dataport!E44</f>
        <v>--42--</v>
      </c>
      <c r="C44" s="33" t="str">
        <f>IF(Bestellschein_Dataport!C44="","","Änderung: "&amp;Bestellschein_Dataport!C44&amp;CHAR(10)&amp;CHAR(10)&amp;"Zugang: "&amp;Bestellschein_Dataport!N44&amp;CHAR(10)&amp;CHAR(10))</f>
        <v/>
      </c>
    </row>
    <row r="45" spans="2:3" ht="39.950000000000003" customHeight="1" x14ac:dyDescent="0.2">
      <c r="B45" s="34" t="str">
        <f>Bestellschein_Dataport!D45&amp;"-"&amp;Bestellschein_Dataport!B45&amp;"-"&amp;Bestellschein_Dataport!A45&amp;"-"&amp;Bestellschein_Dataport!F45&amp;"-"&amp;Bestellschein_Dataport!E45</f>
        <v>--43--</v>
      </c>
      <c r="C45" s="33" t="str">
        <f>IF(Bestellschein_Dataport!C45="","","Änderung: "&amp;Bestellschein_Dataport!C45&amp;CHAR(10)&amp;CHAR(10)&amp;"Zugang: "&amp;Bestellschein_Dataport!N45&amp;CHAR(10)&amp;CHAR(10))</f>
        <v/>
      </c>
    </row>
    <row r="46" spans="2:3" ht="39.950000000000003" customHeight="1" x14ac:dyDescent="0.2">
      <c r="B46" s="34" t="str">
        <f>Bestellschein_Dataport!D46&amp;"-"&amp;Bestellschein_Dataport!B46&amp;"-"&amp;Bestellschein_Dataport!A46&amp;"-"&amp;Bestellschein_Dataport!F46&amp;"-"&amp;Bestellschein_Dataport!E46</f>
        <v>--44--</v>
      </c>
      <c r="C46" s="33" t="str">
        <f>IF(Bestellschein_Dataport!C46="","","Änderung: "&amp;Bestellschein_Dataport!C46&amp;CHAR(10)&amp;CHAR(10)&amp;"Zugang: "&amp;Bestellschein_Dataport!N46&amp;CHAR(10)&amp;CHAR(10))</f>
        <v/>
      </c>
    </row>
    <row r="47" spans="2:3" ht="39.950000000000003" customHeight="1" x14ac:dyDescent="0.2">
      <c r="B47" s="34" t="str">
        <f>Bestellschein_Dataport!D47&amp;"-"&amp;Bestellschein_Dataport!B47&amp;"-"&amp;Bestellschein_Dataport!A47&amp;"-"&amp;Bestellschein_Dataport!F47&amp;"-"&amp;Bestellschein_Dataport!E47</f>
        <v>--45--</v>
      </c>
      <c r="C47" s="33" t="str">
        <f>IF(Bestellschein_Dataport!C47="","","Änderung: "&amp;Bestellschein_Dataport!C47&amp;CHAR(10)&amp;CHAR(10)&amp;"Zugang: "&amp;Bestellschein_Dataport!N47&amp;CHAR(10)&amp;CHAR(10))</f>
        <v/>
      </c>
    </row>
    <row r="48" spans="2:3" ht="39.950000000000003" customHeight="1" x14ac:dyDescent="0.2">
      <c r="B48" s="34" t="str">
        <f>Bestellschein_Dataport!D48&amp;"-"&amp;Bestellschein_Dataport!B48&amp;"-"&amp;Bestellschein_Dataport!A48&amp;"-"&amp;Bestellschein_Dataport!F48&amp;"-"&amp;Bestellschein_Dataport!E48</f>
        <v>--46--</v>
      </c>
      <c r="C48" s="33" t="str">
        <f>IF(Bestellschein_Dataport!C48="","","Änderung: "&amp;Bestellschein_Dataport!C48&amp;CHAR(10)&amp;CHAR(10)&amp;"Zugang: "&amp;Bestellschein_Dataport!N48&amp;CHAR(10)&amp;CHAR(10))</f>
        <v/>
      </c>
    </row>
    <row r="49" spans="2:3" ht="39.950000000000003" customHeight="1" x14ac:dyDescent="0.2">
      <c r="B49" s="34" t="str">
        <f>Bestellschein_Dataport!D49&amp;"-"&amp;Bestellschein_Dataport!B49&amp;"-"&amp;Bestellschein_Dataport!A49&amp;"-"&amp;Bestellschein_Dataport!F49&amp;"-"&amp;Bestellschein_Dataport!E49</f>
        <v>--47--</v>
      </c>
      <c r="C49" s="33" t="str">
        <f>IF(Bestellschein_Dataport!C49="","","Änderung: "&amp;Bestellschein_Dataport!C49&amp;CHAR(10)&amp;CHAR(10)&amp;"Zugang: "&amp;Bestellschein_Dataport!N49&amp;CHAR(10)&amp;CHAR(10))</f>
        <v/>
      </c>
    </row>
    <row r="50" spans="2:3" ht="39.950000000000003" customHeight="1" x14ac:dyDescent="0.2">
      <c r="B50" s="34" t="str">
        <f>Bestellschein_Dataport!D50&amp;"-"&amp;Bestellschein_Dataport!B50&amp;"-"&amp;Bestellschein_Dataport!A50&amp;"-"&amp;Bestellschein_Dataport!F50&amp;"-"&amp;Bestellschein_Dataport!E50</f>
        <v>--48--</v>
      </c>
      <c r="C50" s="33" t="str">
        <f>IF(Bestellschein_Dataport!C50="","","Änderung: "&amp;Bestellschein_Dataport!C50&amp;CHAR(10)&amp;CHAR(10)&amp;"Zugang: "&amp;Bestellschein_Dataport!N50&amp;CHAR(10)&amp;CHAR(10))</f>
        <v/>
      </c>
    </row>
    <row r="51" spans="2:3" ht="39.950000000000003" customHeight="1" x14ac:dyDescent="0.2">
      <c r="B51" s="34" t="str">
        <f>Bestellschein_Dataport!D51&amp;"-"&amp;Bestellschein_Dataport!B51&amp;"-"&amp;Bestellschein_Dataport!A51&amp;"-"&amp;Bestellschein_Dataport!F51&amp;"-"&amp;Bestellschein_Dataport!E51</f>
        <v>--49--</v>
      </c>
      <c r="C51" s="33" t="str">
        <f>IF(Bestellschein_Dataport!C51="","","Änderung: "&amp;Bestellschein_Dataport!C51&amp;CHAR(10)&amp;CHAR(10)&amp;"Zugang: "&amp;Bestellschein_Dataport!N51&amp;CHAR(10)&amp;CHAR(10))</f>
        <v/>
      </c>
    </row>
    <row r="52" spans="2:3" ht="39.950000000000003" customHeight="1" x14ac:dyDescent="0.2">
      <c r="B52" s="34" t="str">
        <f>Bestellschein_Dataport!D52&amp;"-"&amp;Bestellschein_Dataport!B52&amp;"-"&amp;Bestellschein_Dataport!A52&amp;"-"&amp;Bestellschein_Dataport!F52&amp;"-"&amp;Bestellschein_Dataport!E52</f>
        <v>--50--</v>
      </c>
      <c r="C52" s="33" t="str">
        <f>IF(Bestellschein_Dataport!C52="","","Änderung: "&amp;Bestellschein_Dataport!C52&amp;CHAR(10)&amp;CHAR(10)&amp;"Zugang: "&amp;Bestellschein_Dataport!N52&amp;CHAR(10)&amp;CHAR(10))</f>
        <v/>
      </c>
    </row>
  </sheetData>
  <conditionalFormatting sqref="A3:D52">
    <cfRule type="containsText" dxfId="1" priority="2" operator="containsText" text=";">
      <formula>NOT(ISERROR(SEARCH(";",A3)))</formula>
    </cfRule>
  </conditionalFormatting>
  <conditionalFormatting sqref="E3:XFD52">
    <cfRule type="containsText" dxfId="0" priority="1" operator="containsText" text=";">
      <formula>NOT(ISERROR(SEARCH(";",E3)))</formula>
    </cfRule>
  </conditionalFormatting>
  <hyperlinks>
    <hyperlink ref="A1" location="Bestellschein_Dataport!A1" display="Bestellschein"/>
  </hyperlink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2446879F2CDE4BB593ADFAF33C992D" ma:contentTypeVersion="13" ma:contentTypeDescription="Create a new document." ma:contentTypeScope="" ma:versionID="c2070deb77003567524efd3107ef28c1">
  <xsd:schema xmlns:xsd="http://www.w3.org/2001/XMLSchema" xmlns:xs="http://www.w3.org/2001/XMLSchema" xmlns:p="http://schemas.microsoft.com/office/2006/metadata/properties" xmlns:ns1="http://schemas.microsoft.com/sharepoint/v3" xmlns:ns2="c18bbd94-5cdb-4214-9f6d-ae35d86c4832" xmlns:ns3="1723aeec-7d34-4b34-b313-4d8c916b64f6" targetNamespace="http://schemas.microsoft.com/office/2006/metadata/properties" ma:root="true" ma:fieldsID="acf4520e14807ec83f7deb436e9ce967" ns1:_="" ns2:_="" ns3:_="">
    <xsd:import namespace="http://schemas.microsoft.com/sharepoint/v3"/>
    <xsd:import namespace="c18bbd94-5cdb-4214-9f6d-ae35d86c4832"/>
    <xsd:import namespace="1723aeec-7d34-4b34-b313-4d8c916b64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g599330214ea48efae96d11627b8313b" minOccurs="0"/>
                <xsd:element ref="ns3:g599330214ea48efae96d11627b8313b" minOccurs="0"/>
                <xsd:element ref="ns2:f66c811ca97d42aea920cdb9a2a11ed0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internalName="PublishingExpirationDate">
      <xsd:simpleType>
        <xsd:restriction base="dms:Unknown"/>
      </xsd:simpleType>
    </xsd:element>
    <xsd:element name="RatedBy" ma:index="14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5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6" nillable="true" ma:displayName="Anzahl 'Gefällt mir'" ma:internalName="LikesCount">
      <xsd:simpleType>
        <xsd:restriction base="dms:Unknown"/>
      </xsd:simpleType>
    </xsd:element>
    <xsd:element name="LikedBy" ma:index="17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bbd94-5cdb-4214-9f6d-ae35d86c483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iespalte &quot;Alle abfangen&quot;" ma:hidden="true" ma:list="{5757b92e-53b7-456a-aeae-0c5e01e1d4f8}" ma:internalName="TaxCatchAll" ma:showField="CatchAllData" ma:web="c18bbd94-5cdb-4214-9f6d-ae35d86c48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599330214ea48efae96d11627b8313b" ma:index="11" nillable="true" ma:displayName="Beschreibende Schlagwörter_0" ma:hidden="true" ma:internalName="g599330214ea48efae96d11627b8313b">
      <xsd:simpleType>
        <xsd:restriction base="dms:Note"/>
      </xsd:simpleType>
    </xsd:element>
    <xsd:element name="f66c811ca97d42aea920cdb9a2a11ed0" ma:index="13" nillable="true" ma:displayName="Weiterführende Schlagwörter_0" ma:hidden="true" ma:internalName="f66c811ca97d42aea920cdb9a2a11ed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3aeec-7d34-4b34-b313-4d8c916b64f6" elementFormDefault="qualified">
    <xsd:import namespace="http://schemas.microsoft.com/office/2006/documentManagement/types"/>
    <xsd:import namespace="http://schemas.microsoft.com/office/infopath/2007/PartnerControls"/>
    <xsd:element name="g599330214ea48efae96d11627b8313b" ma:index="12" nillable="true" ma:displayName="Beschreibende Schlagwörter_1" ma:hidden="true" ma:internalName="g599330214ea48efae96d11627b8313b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6c811ca97d42aea920cdb9a2a11ed0 xmlns="c18bbd94-5cdb-4214-9f6d-ae35d86c4832" xsi:nil="true"/>
    <Ratings xmlns="http://schemas.microsoft.com/sharepoint/v3" xsi:nil="true"/>
    <LikesCount xmlns="http://schemas.microsoft.com/sharepoint/v3" xsi:nil="true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  <g599330214ea48efae96d11627b8313b xmlns="1723aeec-7d34-4b34-b313-4d8c916b64f6" xsi:nil="true"/>
    <TaxCatchAll xmlns="c18bbd94-5cdb-4214-9f6d-ae35d86c4832"/>
    <g599330214ea48efae96d11627b8313b xmlns="c18bbd94-5cdb-4214-9f6d-ae35d86c48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1AB42-534E-45EB-9664-34FDE8384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bbd94-5cdb-4214-9f6d-ae35d86c4832"/>
    <ds:schemaRef ds:uri="1723aeec-7d34-4b34-b313-4d8c916b6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B4EF92-99C9-4C29-8B21-780E057F0DAC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18bbd94-5cdb-4214-9f6d-ae35d86c4832"/>
    <ds:schemaRef ds:uri="http://purl.org/dc/elements/1.1/"/>
    <ds:schemaRef ds:uri="http://schemas.microsoft.com/office/2006/metadata/properties"/>
    <ds:schemaRef ds:uri="1723aeec-7d34-4b34-b313-4d8c916b64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5C6BB6-05F7-4178-8287-A17623A35E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Bestellschein_Dataport</vt:lpstr>
      <vt:lpstr>Daten</vt:lpstr>
      <vt:lpstr>Generator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2016-02-16T07:54:13Z</dcterms:created>
  <dcterms:modified xsi:type="dcterms:W3CDTF">2022-01-27T13:19:56Z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0x010100C42446879F2CDE4BB593ADFAF33C992D</vt:lpwstr>
  </property>
  <property fmtid="{D5CDD505-2E9C-101B-9397-08002B2CF9AE}" pid="3" name="RelatedKeywords">
    <vt:lpwstr/>
  </property>
  <property fmtid="{D5CDD505-2E9C-101B-9397-08002B2CF9AE}" pid="4" name="DescriptiveKeywords">
    <vt:lpwstr/>
  </property>
</Properties>
</file>